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785B3475-0F31-421E-AC0C-013E66888A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2" i="1"/>
  <c r="B16" i="1" s="1"/>
</calcChain>
</file>

<file path=xl/sharedStrings.xml><?xml version="1.0" encoding="utf-8"?>
<sst xmlns="http://schemas.openxmlformats.org/spreadsheetml/2006/main" count="47" uniqueCount="43">
  <si>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</si>
  <si>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</si>
  <si>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</si>
  <si>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エースコール錠2mg</t>
    <rPh sb="6" eb="7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</si>
  <si>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</si>
  <si>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</si>
  <si>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</si>
  <si>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1錠中「テモカプリル塩酸塩」を2mg含有</t>
    <rPh sb="1" eb="2">
      <t>ジョウ</t>
    </rPh>
    <rPh sb="2" eb="3">
      <t>チュウ</t>
    </rPh>
    <rPh sb="10" eb="12">
      <t>エンサン</t>
    </rPh>
    <rPh sb="12" eb="13">
      <t>エン</t>
    </rPh>
    <rPh sb="18" eb="20">
      <t>ガンユウ</t>
    </rPh>
    <phoneticPr fontId="5"/>
  </si>
  <si>
    <t>薬効分類</t>
    <rPh sb="0" eb="2">
      <t>ヤッコウ</t>
    </rPh>
    <rPh sb="2" eb="4">
      <t>ブンルイ</t>
    </rPh>
    <phoneticPr fontId="5"/>
  </si>
  <si>
    <t>214　胆汁・腎排泄型ACE阻害剤</t>
    <rPh sb="4" eb="6">
      <t>タンジュウ</t>
    </rPh>
    <rPh sb="7" eb="8">
      <t>ジン</t>
    </rPh>
    <rPh sb="8" eb="10">
      <t>ハイセツ</t>
    </rPh>
    <rPh sb="10" eb="11">
      <t>カタ</t>
    </rPh>
    <rPh sb="14" eb="16">
      <t>ソガイ</t>
    </rPh>
    <rPh sb="16" eb="17">
      <t>ザイ</t>
    </rPh>
    <phoneticPr fontId="5"/>
  </si>
  <si>
    <t>1錠薬価差</t>
    <rPh sb="1" eb="2">
      <t>ジョウ</t>
    </rPh>
    <rPh sb="2" eb="4">
      <t>ヤッカ</t>
    </rPh>
    <rPh sb="4" eb="5">
      <t>サ</t>
    </rPh>
    <phoneticPr fontId="5"/>
  </si>
  <si>
    <t>効能・効果</t>
    <rPh sb="0" eb="2">
      <t>コウノウ</t>
    </rPh>
    <rPh sb="3" eb="5">
      <t>コウカ</t>
    </rPh>
    <phoneticPr fontId="5"/>
  </si>
  <si>
    <t xml:space="preserve">高血圧症、腎実質性高血圧症、腎血管性高血圧症
</t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</si>
  <si>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</si>
  <si>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</si>
  <si>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</si>
  <si>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乳糖水和物、低置換度ヒドロキシプロピルセルロース、ヒドロキシプロピルセルロース、ステアリン酸</t>
    <rPh sb="0" eb="2">
      <t>ニュウトウ</t>
    </rPh>
    <rPh sb="2" eb="3">
      <t>スイ</t>
    </rPh>
    <rPh sb="3" eb="5">
      <t>ワブツ</t>
    </rPh>
    <rPh sb="6" eb="7">
      <t>テイ</t>
    </rPh>
    <rPh sb="7" eb="10">
      <t>チカンド</t>
    </rPh>
    <rPh sb="45" eb="46">
      <t>サン</t>
    </rPh>
    <phoneticPr fontId="5"/>
  </si>
  <si>
    <t>ヒドロキシプロピルセルロース、低置換度ヒドロキシプロピルセルロース、乳糖水和物、ステアリン酸マグネシウム</t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</si>
  <si>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</si>
  <si>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</si>
  <si>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</si>
  <si>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</si>
  <si>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</si>
  <si>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FEL018</t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</si>
  <si>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</si>
  <si>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</si>
  <si>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</si>
  <si>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</si>
  <si>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</si>
  <si>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5"/>
  </si>
  <si>
    <t>両製剤の溶出挙動はいずれの試験液においても同等と判定された。</t>
    <phoneticPr fontId="5"/>
  </si>
  <si>
    <t>担当者、連絡先</t>
    <rPh sb="0" eb="3">
      <t>タントウシャ</t>
    </rPh>
    <rPh sb="4" eb="7">
      <t>レンラクサキ</t>
    </rPh>
    <phoneticPr fontId="5"/>
  </si>
  <si>
    <t>白色の片面割線入り
素錠</t>
    <rPh sb="0" eb="2">
      <t>ハクショク</t>
    </rPh>
    <rPh sb="3" eb="5">
      <t>カタメン</t>
    </rPh>
    <rPh sb="5" eb="8">
      <t>カッセンイ</t>
    </rPh>
    <rPh sb="10" eb="12">
      <t>ソジョウ</t>
    </rPh>
    <phoneticPr fontId="5"/>
  </si>
  <si>
    <t>白色の片面割線入り
素錠</t>
    <rPh sb="0" eb="2">
      <t>ハクショク</t>
    </rPh>
    <rPh sb="3" eb="5">
      <t>カタメン</t>
    </rPh>
    <rPh sb="5" eb="6">
      <t>ワリ</t>
    </rPh>
    <rPh sb="6" eb="7">
      <t>セン</t>
    </rPh>
    <rPh sb="7" eb="8">
      <t>ハイ</t>
    </rPh>
    <rPh sb="10" eb="11">
      <t>ス</t>
    </rPh>
    <rPh sb="11" eb="12">
      <t>ジョウ</t>
    </rPh>
    <phoneticPr fontId="5"/>
  </si>
  <si>
    <t>120mg　　　7.0mm　　　2.4mm</t>
    <phoneticPr fontId="5"/>
  </si>
  <si>
    <t>約120mg　　7.0mm　　約2.3mm</t>
    <rPh sb="0" eb="1">
      <t>ヤク</t>
    </rPh>
    <rPh sb="15" eb="16">
      <t>ヤク</t>
    </rPh>
    <phoneticPr fontId="5"/>
  </si>
  <si>
    <t>通常、成人には塩酸テモカプリルとして1日1回2～4mg経口投与する。ただし、1日1回1mgから投与を開始し、
必要に応じ4mgまで漸次増量する。</t>
    <phoneticPr fontId="5"/>
  </si>
  <si>
    <t>薬　　価</t>
    <rPh sb="0" eb="1">
      <t>クスリ</t>
    </rPh>
    <rPh sb="3" eb="4">
      <t>カ</t>
    </rPh>
    <phoneticPr fontId="5"/>
  </si>
  <si>
    <t>貯　　法</t>
    <rPh sb="0" eb="1">
      <t>チョ</t>
    </rPh>
    <rPh sb="3" eb="4">
      <t>ホウ</t>
    </rPh>
    <phoneticPr fontId="5"/>
  </si>
  <si>
    <t>製　　剤</t>
    <rPh sb="0" eb="1">
      <t>セイ</t>
    </rPh>
    <rPh sb="3" eb="4">
      <t>ザイ</t>
    </rPh>
    <phoneticPr fontId="5"/>
  </si>
  <si>
    <t>備　　考</t>
    <rPh sb="0" eb="1">
      <t>ビ</t>
    </rPh>
    <rPh sb="3" eb="4">
      <t>コウ</t>
    </rPh>
    <phoneticPr fontId="5"/>
  </si>
  <si>
    <t>室温保存　（有効期間： 3年）</t>
    <rPh sb="0" eb="2">
      <t>シツオン</t>
    </rPh>
    <rPh sb="2" eb="4">
      <t>ホゾン</t>
    </rPh>
    <rPh sb="6" eb="8">
      <t>ユウコウ</t>
    </rPh>
    <rPh sb="8" eb="10">
      <t>キカン</t>
    </rPh>
    <rPh sb="13" eb="14">
      <t>ネン</t>
    </rPh>
    <phoneticPr fontId="5"/>
  </si>
  <si>
    <t>室温保存　（有効期間： 3年）</t>
    <rPh sb="0" eb="2">
      <t>シツオン</t>
    </rPh>
    <rPh sb="2" eb="4">
      <t>ホゾンユウコウ</t>
    </rPh>
    <rPh sb="6" eb="8">
      <t>ユウコウ</t>
    </rPh>
    <rPh sb="8" eb="10">
      <t>キカン</t>
    </rPh>
    <rPh sb="13" eb="1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</si>
</sst>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6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49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0" fillId="0" borderId="0" xfId="0" quotePrefix="1" applyAlignment="1">
      <alignment horizontal="right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7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8" xfId="1" applyFont="1" applyBorder="1" applyAlignment="1">
      <alignment vertical="center" shrinkToFit="1"/>
    </xf>
    <xf numFmtId="0" fontId="2" fillId="0" borderId="39" xfId="1" applyFont="1" applyBorder="1" applyAlignment="1">
      <alignment vertical="center" wrapText="1"/>
    </xf>
    <xf numFmtId="0" fontId="2" fillId="0" borderId="44" xfId="1" applyFont="1" applyBorder="1" applyAlignment="1">
      <alignment vertical="center" wrapText="1"/>
    </xf>
    <xf numFmtId="0" fontId="2" fillId="0" borderId="40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4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4" fillId="0" borderId="4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31" xfId="1" applyFont="1" applyBorder="1" applyAlignment="1">
      <alignment vertical="top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17</xdr:row>
      <xdr:rowOff>28575</xdr:rowOff>
    </xdr:from>
    <xdr:to>
      <xdr:col>4</xdr:col>
      <xdr:colOff>76200</xdr:colOff>
      <xdr:row>17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410075"/>
          <a:ext cx="1390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471925</xdr:colOff>
      <xdr:row>15</xdr:row>
      <xdr:rowOff>104775</xdr:rowOff>
    </xdr:from>
    <xdr:to>
      <xdr:col>2</xdr:col>
      <xdr:colOff>957700</xdr:colOff>
      <xdr:row>15</xdr:row>
      <xdr:rowOff>523875</xdr:rowOff>
    </xdr:to>
    <xdr:pic>
      <xdr:nvPicPr>
        <xdr:cNvPr id="3" name="図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3175" y="3724275"/>
          <a:ext cx="485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1137815</xdr:colOff>
      <xdr:row>15</xdr:row>
      <xdr:rowOff>85725</xdr:rowOff>
    </xdr:from>
    <xdr:to>
      <xdr:col>3</xdr:col>
      <xdr:colOff>138556</xdr:colOff>
      <xdr:row>15</xdr:row>
      <xdr:rowOff>542925</xdr:rowOff>
    </xdr:to>
    <xdr:pic>
      <xdr:nvPicPr>
        <xdr:cNvPr id="4" name="図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065" y="3705225"/>
          <a:ext cx="52474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332520</xdr:colOff>
      <xdr:row>15</xdr:row>
      <xdr:rowOff>238125</xdr:rowOff>
    </xdr:from>
    <xdr:to>
      <xdr:col>4</xdr:col>
      <xdr:colOff>294420</xdr:colOff>
      <xdr:row>15</xdr:row>
      <xdr:rowOff>428625</xdr:rowOff>
    </xdr:to>
    <xdr:pic>
      <xdr:nvPicPr>
        <xdr:cNvPr id="5" name="図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7770" y="3857625"/>
          <a:ext cx="533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21</xdr:row>
      <xdr:rowOff>76200</xdr:rowOff>
    </xdr:from>
    <xdr:to>
      <xdr:col>2</xdr:col>
      <xdr:colOff>1381125</xdr:colOff>
      <xdr:row>22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600700"/>
          <a:ext cx="26860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21</xdr:row>
      <xdr:rowOff>133350</xdr:rowOff>
    </xdr:from>
    <xdr:to>
      <xdr:col>6</xdr:col>
      <xdr:colOff>1295400</xdr:colOff>
      <xdr:row>22</xdr:row>
      <xdr:rowOff>1743075</xdr:rowOff>
    </xdr:to>
    <xdr:pic>
      <xdr:nvPicPr>
        <xdr:cNvPr id="7" name="図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5657850"/>
          <a:ext cx="3686175" cy="370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KAMOGAWA\APPDATA\LOCAL\TEMP\SOWDIR0\&#12486;&#12514;&#12459;&#12503;&#12522;&#12523;&#22633;&#37240;&#22633;&#37664;2mg&#12300;&#12479;&#12459;&#12479;&#12301;&#22806;&#37096;&#25552;&#2037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比較表"/>
      <sheetName val="同等性"/>
      <sheetName val="溶出"/>
      <sheetName val="公的溶出"/>
      <sheetName val="安定性（加速）"/>
      <sheetName val="安定性（長期保存）"/>
      <sheetName val="無包装"/>
      <sheetName val="粉砕後"/>
      <sheetName val="簡易懸濁"/>
    </sheetNames>
    <sheetDataSet>
      <sheetData sheetId="0"/>
      <sheetData sheetId="1">
        <row r="1">
          <cell r="C1" t="str">
            <v>テモカプリル塩酸塩錠2mg「フェルゼン」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B2" sqref="B2:D2"/>
    </sheetView>
  </sheetViews>
  <sheetFormatPr defaultRowHeight="15" customHeight="1" x14ac:dyDescent="0.2"/>
  <cols>
    <col min="1" max="1" width="12.45312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89" t="s">
        <v>0</v>
      </c>
      <c r="C1" s="89"/>
      <c r="D1" s="89"/>
      <c r="E1" s="90" t="s">
        <v>1</v>
      </c>
      <c r="F1" s="89"/>
      <c r="G1" s="91"/>
    </row>
    <row r="2" spans="1:7" ht="15" customHeight="1" x14ac:dyDescent="0.2">
      <c r="A2" s="2" t="s">
        <v>2</v>
      </c>
      <c r="B2" s="92" t="str">
        <f>[1]同等性!C1</f>
        <v>テモカプリル塩酸塩錠2mg「フェルゼン」</v>
      </c>
      <c r="C2" s="93"/>
      <c r="D2" s="94"/>
      <c r="E2" s="94" t="s">
        <v>3</v>
      </c>
      <c r="F2" s="94"/>
      <c r="G2" s="95"/>
    </row>
    <row r="3" spans="1:7" ht="15" customHeight="1" x14ac:dyDescent="0.2">
      <c r="A3" s="3" t="s">
        <v>4</v>
      </c>
      <c r="B3" s="96" t="s">
        <v>5</v>
      </c>
      <c r="C3" s="97"/>
      <c r="D3" s="98"/>
      <c r="E3" s="77"/>
      <c r="F3" s="23"/>
      <c r="G3" s="24"/>
    </row>
    <row r="4" spans="1:7" ht="15" customHeight="1" x14ac:dyDescent="0.2">
      <c r="A4" s="4" t="s">
        <v>6</v>
      </c>
      <c r="B4" s="78" t="s">
        <v>7</v>
      </c>
      <c r="C4" s="79"/>
      <c r="D4" s="79"/>
      <c r="E4" s="79"/>
      <c r="F4" s="79"/>
      <c r="G4" s="80"/>
    </row>
    <row r="5" spans="1:7" ht="15" customHeight="1" x14ac:dyDescent="0.2">
      <c r="A5" s="3" t="s">
        <v>8</v>
      </c>
      <c r="B5" s="78" t="s">
        <v>9</v>
      </c>
      <c r="C5" s="79"/>
      <c r="D5" s="79"/>
      <c r="E5" s="79"/>
      <c r="F5" s="79"/>
      <c r="G5" s="80"/>
    </row>
    <row r="6" spans="1:7" ht="15" customHeight="1" x14ac:dyDescent="0.2">
      <c r="A6" s="3" t="s">
        <v>37</v>
      </c>
      <c r="B6" s="81">
        <v>17.7</v>
      </c>
      <c r="C6" s="82"/>
      <c r="D6" s="83"/>
      <c r="E6" s="84">
        <v>37.200000000000003</v>
      </c>
      <c r="F6" s="82"/>
      <c r="G6" s="85"/>
    </row>
    <row r="7" spans="1:7" ht="15" customHeight="1" x14ac:dyDescent="0.2">
      <c r="A7" s="3" t="s">
        <v>10</v>
      </c>
      <c r="B7" s="86">
        <f>E6-B6</f>
        <v>19.500000000000004</v>
      </c>
      <c r="C7" s="87"/>
      <c r="D7" s="87"/>
      <c r="E7" s="87"/>
      <c r="F7" s="87"/>
      <c r="G7" s="88"/>
    </row>
    <row r="8" spans="1:7" ht="30" customHeight="1" x14ac:dyDescent="0.2">
      <c r="A8" s="65" t="s">
        <v>11</v>
      </c>
      <c r="B8" s="66" t="s">
        <v>12</v>
      </c>
      <c r="C8" s="67"/>
      <c r="D8" s="68"/>
      <c r="E8" s="68"/>
      <c r="F8" s="68"/>
      <c r="G8" s="69"/>
    </row>
    <row r="9" spans="1:7" ht="15" customHeight="1" x14ac:dyDescent="0.2">
      <c r="A9" s="54"/>
      <c r="B9" s="70" t="s">
        <v>13</v>
      </c>
      <c r="C9" s="71"/>
      <c r="D9" s="71"/>
      <c r="E9" s="71"/>
      <c r="F9" s="71"/>
      <c r="G9" s="72"/>
    </row>
    <row r="10" spans="1:7" ht="30" customHeight="1" x14ac:dyDescent="0.2">
      <c r="A10" s="65" t="s">
        <v>14</v>
      </c>
      <c r="B10" s="66" t="s">
        <v>36</v>
      </c>
      <c r="C10" s="67"/>
      <c r="D10" s="68"/>
      <c r="E10" s="68"/>
      <c r="F10" s="68"/>
      <c r="G10" s="69"/>
    </row>
    <row r="11" spans="1:7" ht="15" customHeight="1" x14ac:dyDescent="0.2">
      <c r="A11" s="54"/>
      <c r="B11" s="70" t="s">
        <v>13</v>
      </c>
      <c r="C11" s="71"/>
      <c r="D11" s="71"/>
      <c r="E11" s="71"/>
      <c r="F11" s="71"/>
      <c r="G11" s="72"/>
    </row>
    <row r="12" spans="1:7" ht="45" customHeight="1" x14ac:dyDescent="0.2">
      <c r="A12" s="3" t="s">
        <v>15</v>
      </c>
      <c r="B12" s="73" t="s">
        <v>16</v>
      </c>
      <c r="C12" s="74"/>
      <c r="D12" s="74"/>
      <c r="E12" s="73" t="s">
        <v>17</v>
      </c>
      <c r="F12" s="74"/>
      <c r="G12" s="75"/>
    </row>
    <row r="13" spans="1:7" ht="15" customHeight="1" x14ac:dyDescent="0.2">
      <c r="A13" s="3" t="s">
        <v>18</v>
      </c>
      <c r="B13" s="22" t="s">
        <v>19</v>
      </c>
      <c r="C13" s="23"/>
      <c r="D13" s="76"/>
      <c r="E13" s="77" t="s">
        <v>19</v>
      </c>
      <c r="F13" s="23"/>
      <c r="G13" s="24"/>
    </row>
    <row r="14" spans="1:7" ht="15" customHeight="1" thickBot="1" x14ac:dyDescent="0.25">
      <c r="A14" s="5" t="s">
        <v>38</v>
      </c>
      <c r="B14" s="47" t="s">
        <v>41</v>
      </c>
      <c r="C14" s="48"/>
      <c r="D14" s="49"/>
      <c r="E14" s="50" t="s">
        <v>42</v>
      </c>
      <c r="F14" s="48"/>
      <c r="G14" s="51"/>
    </row>
    <row r="15" spans="1:7" ht="15" customHeight="1" x14ac:dyDescent="0.2">
      <c r="A15" s="52" t="s">
        <v>39</v>
      </c>
      <c r="B15" s="6" t="s">
        <v>2</v>
      </c>
      <c r="C15" s="55" t="s">
        <v>20</v>
      </c>
      <c r="D15" s="56"/>
      <c r="E15" s="57"/>
      <c r="F15" s="7" t="s">
        <v>21</v>
      </c>
      <c r="G15" s="8" t="s">
        <v>22</v>
      </c>
    </row>
    <row r="16" spans="1:7" ht="45" customHeight="1" x14ac:dyDescent="0.2">
      <c r="A16" s="53"/>
      <c r="B16" s="58" t="str">
        <f>B2</f>
        <v>テモカプリル塩酸塩錠2mg「フェルゼン」</v>
      </c>
      <c r="C16" s="60"/>
      <c r="D16" s="61"/>
      <c r="E16" s="62"/>
      <c r="F16" s="31" t="s">
        <v>32</v>
      </c>
      <c r="G16" s="63" t="s">
        <v>23</v>
      </c>
    </row>
    <row r="17" spans="1:7" ht="15" customHeight="1" x14ac:dyDescent="0.2">
      <c r="A17" s="53"/>
      <c r="B17" s="59"/>
      <c r="C17" s="35" t="s">
        <v>34</v>
      </c>
      <c r="D17" s="36"/>
      <c r="E17" s="37"/>
      <c r="F17" s="32"/>
      <c r="G17" s="64"/>
    </row>
    <row r="18" spans="1:7" ht="45" customHeight="1" x14ac:dyDescent="0.2">
      <c r="A18" s="53"/>
      <c r="B18" s="58" t="s">
        <v>1</v>
      </c>
      <c r="C18" s="28"/>
      <c r="D18" s="29"/>
      <c r="E18" s="30"/>
      <c r="F18" s="31" t="s">
        <v>33</v>
      </c>
      <c r="G18" s="33"/>
    </row>
    <row r="19" spans="1:7" ht="15" customHeight="1" x14ac:dyDescent="0.2">
      <c r="A19" s="54"/>
      <c r="B19" s="59"/>
      <c r="C19" s="35" t="s">
        <v>35</v>
      </c>
      <c r="D19" s="36"/>
      <c r="E19" s="37"/>
      <c r="F19" s="32"/>
      <c r="G19" s="34"/>
    </row>
    <row r="20" spans="1:7" ht="15" customHeight="1" x14ac:dyDescent="0.2">
      <c r="A20" s="9" t="s">
        <v>24</v>
      </c>
      <c r="B20" s="38" t="s">
        <v>25</v>
      </c>
      <c r="C20" s="39"/>
      <c r="D20" s="39"/>
      <c r="E20" s="39"/>
      <c r="F20" s="39"/>
      <c r="G20" s="40"/>
    </row>
    <row r="21" spans="1:7" ht="15" customHeight="1" thickBot="1" x14ac:dyDescent="0.25">
      <c r="A21" s="41" t="s">
        <v>26</v>
      </c>
      <c r="B21" s="13" t="s">
        <v>27</v>
      </c>
      <c r="C21" s="14"/>
      <c r="D21" s="15" t="s">
        <v>28</v>
      </c>
      <c r="E21" s="14"/>
      <c r="F21" s="14"/>
      <c r="G21" s="16"/>
    </row>
    <row r="22" spans="1:7" ht="165" customHeight="1" thickBot="1" x14ac:dyDescent="0.25">
      <c r="A22" s="42"/>
      <c r="B22" s="17"/>
      <c r="C22" s="18"/>
      <c r="D22" s="19"/>
      <c r="E22" s="11"/>
      <c r="F22" s="11"/>
      <c r="G22" s="12"/>
    </row>
    <row r="23" spans="1:7" ht="165" customHeight="1" thickBot="1" x14ac:dyDescent="0.25">
      <c r="A23" s="42"/>
      <c r="B23" s="10"/>
      <c r="C23" s="11"/>
      <c r="D23" s="19"/>
      <c r="E23" s="11"/>
      <c r="F23" s="11"/>
      <c r="G23" s="12"/>
    </row>
    <row r="24" spans="1:7" ht="30" customHeight="1" thickBot="1" x14ac:dyDescent="0.25">
      <c r="A24" s="42"/>
      <c r="B24" s="43" t="s">
        <v>29</v>
      </c>
      <c r="C24" s="44"/>
      <c r="D24" s="45" t="s">
        <v>30</v>
      </c>
      <c r="E24" s="44"/>
      <c r="F24" s="44"/>
      <c r="G24" s="46"/>
    </row>
    <row r="25" spans="1:7" ht="52.5" customHeight="1" x14ac:dyDescent="0.2">
      <c r="A25" s="3" t="s">
        <v>40</v>
      </c>
      <c r="B25" s="22"/>
      <c r="C25" s="23"/>
      <c r="D25" s="23"/>
      <c r="E25" s="23"/>
      <c r="F25" s="23"/>
      <c r="G25" s="24"/>
    </row>
    <row r="26" spans="1:7" ht="26.25" customHeight="1" thickBot="1" x14ac:dyDescent="0.25">
      <c r="A26" s="20" t="s">
        <v>31</v>
      </c>
      <c r="B26" s="25"/>
      <c r="C26" s="26"/>
      <c r="D26" s="26"/>
      <c r="E26" s="26"/>
      <c r="F26" s="26"/>
      <c r="G26" s="27"/>
    </row>
    <row r="27" spans="1:7" ht="15" customHeight="1" x14ac:dyDescent="0.2">
      <c r="G27" s="21"/>
    </row>
  </sheetData>
  <mergeCells count="41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13:D13"/>
    <mergeCell ref="E13:G13"/>
    <mergeCell ref="B4:G4"/>
    <mergeCell ref="B5:G5"/>
    <mergeCell ref="B6:D6"/>
    <mergeCell ref="E6:G6"/>
    <mergeCell ref="B7:G7"/>
    <mergeCell ref="A10:A11"/>
    <mergeCell ref="B10:G10"/>
    <mergeCell ref="B11:G11"/>
    <mergeCell ref="B12:D12"/>
    <mergeCell ref="E12:G12"/>
    <mergeCell ref="A21:A24"/>
    <mergeCell ref="B24:C24"/>
    <mergeCell ref="D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B25:G25"/>
    <mergeCell ref="B26:G26"/>
    <mergeCell ref="C18:E18"/>
    <mergeCell ref="F18:F19"/>
    <mergeCell ref="G18:G19"/>
    <mergeCell ref="C19:E19"/>
    <mergeCell ref="B20:G20"/>
  </mergeCells>
  <phoneticPr fontId="3"/>
  <pageMargins left="0.8" right="0.39370078740157483" top="1.1811023622047245" bottom="0.69" header="0.49" footer="0.54"/>
  <pageSetup paperSize="9" scale="85" orientation="portrait" r:id="rId1"/>
  <headerFooter alignWithMargins="0">
    <oddHeader xml:space="preserve">&amp;C&amp;"ＭＳ Ｐ明朝,太字"製品別比較表（先発品との比較）&amp;R&amp;"ＭＳ Ｐ明朝,標準"
製造販売元：ダイト株式会社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2024-04-11T07:51:55Z</cp:lastPrinted>
  <dcterms:created xsi:type="dcterms:W3CDTF">2022-11-25T05:50:40Z</dcterms:created>
  <dcterms:modified xsi:type="dcterms:W3CDTF">2024-04-11T08:00:33Z</dcterms:modified>
</cp:coreProperties>
</file>