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n9000447\Desktop\((((((★メール、webなどのＤＬ★\ビルダ：比較表､簡易懸濁､粉砕後（12.02,03鴨川様より）\"/>
    </mc:Choice>
  </mc:AlternateContent>
  <xr:revisionPtr revIDLastSave="0" documentId="8_{C4F882B6-0E3E-4901-A340-5C89626B56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6" i="1"/>
</calcChain>
</file>

<file path=xl/sharedStrings.xml><?xml version="1.0" encoding="utf-8"?>
<sst xmlns="http://schemas.openxmlformats.org/spreadsheetml/2006/main" count="48" uniqueCount="42">
  <si>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</si>
  <si>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</si>
  <si>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</si>
  <si>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</si>
  <si>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</si>
  <si>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</si>
  <si>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薬効分類</t>
    <rPh sb="0" eb="2">
      <t>ヤッコウ</t>
    </rPh>
    <rPh sb="2" eb="4">
      <t>ブンルイ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</si>
  <si>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</si>
  <si>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</si>
  <si>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</si>
  <si>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</si>
  <si>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</si>
  <si>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</si>
  <si>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貯法</t>
    <rPh sb="0" eb="1">
      <t>チョ</t>
    </rPh>
    <rPh sb="1" eb="2">
      <t>ホウ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</si>
  <si>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</si>
  <si>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</si>
  <si>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</si>
  <si>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</si>
  <si>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</si>
  <si>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</si>
  <si>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</si>
  <si>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外観（重量、大きさ）</t>
    <rPh sb="0" eb="2">
      <t>ガイカン</t>
    </rPh>
    <rPh sb="3" eb="5">
      <t>ジュウリョウ</t>
    </rPh>
    <rPh sb="6" eb="7">
      <t>オオ</t>
    </rPh>
    <phoneticPr fontId="5"/>
  </si>
  <si>
    <t>性状</t>
    <phoneticPr fontId="3"/>
  </si>
  <si>
    <t>識別コード</t>
    <rPh sb="0" eb="2">
      <t>シキベツ</t>
    </rPh>
    <phoneticPr fontId="3"/>
  </si>
  <si>
    <t>ビルダグリプチン錠50mg「フェルゼン」</t>
    <rPh sb="8" eb="9">
      <t>ジョウ</t>
    </rPh>
    <phoneticPr fontId="3"/>
  </si>
  <si>
    <t>エクア錠50mg</t>
    <rPh sb="3" eb="4">
      <t>ジョウ</t>
    </rPh>
    <phoneticPr fontId="5"/>
  </si>
  <si>
    <t>1錠中「ビルダグリプチン」を50mg含有</t>
    <rPh sb="1" eb="2">
      <t>ジョウ</t>
    </rPh>
    <rPh sb="2" eb="3">
      <t>チュウ</t>
    </rPh>
    <rPh sb="18" eb="20">
      <t>ガンユウ</t>
    </rPh>
    <phoneticPr fontId="5"/>
  </si>
  <si>
    <t>396 糖尿病用剤</t>
    <rPh sb="4" eb="7">
      <t>トウニョウビョウ</t>
    </rPh>
    <rPh sb="7" eb="8">
      <t>ヨウ</t>
    </rPh>
    <rPh sb="8" eb="9">
      <t>ザイ</t>
    </rPh>
    <phoneticPr fontId="5"/>
  </si>
  <si>
    <t>2型糖尿病</t>
    <rPh sb="1" eb="2">
      <t>ガタ</t>
    </rPh>
    <rPh sb="2" eb="5">
      <t>トウニョウビョウ</t>
    </rPh>
    <phoneticPr fontId="5"/>
  </si>
  <si>
    <t>通常、成人には、ビルダグリプチンとして50mgを1日2回朝、夕に経口投与する。なお、患者の状態に応じて50mgを1日1回朝に投与することができる。</t>
    <phoneticPr fontId="5"/>
  </si>
  <si>
    <t>D-マンニトール、クロスポビドン、ヒプロメロース、結晶セルロース、ステアリン酸マグネシウム</t>
    <phoneticPr fontId="5"/>
  </si>
  <si>
    <t>添加剤</t>
    <rPh sb="0" eb="3">
      <t>テンカザイ</t>
    </rPh>
    <phoneticPr fontId="5"/>
  </si>
  <si>
    <t>セルロース、乳糖、デンプングリコール酸ナトリウム、ステアリン酸マグネシウム</t>
    <phoneticPr fontId="3"/>
  </si>
  <si>
    <t>100mg　直径6.5mm　厚さ2.5mm</t>
    <rPh sb="6" eb="8">
      <t>チョッケイ</t>
    </rPh>
    <rPh sb="14" eb="15">
      <t>アツ</t>
    </rPh>
    <phoneticPr fontId="5"/>
  </si>
  <si>
    <t>溶出試験</t>
    <rPh sb="0" eb="2">
      <t>ヨウシュツ</t>
    </rPh>
    <rPh sb="2" eb="4">
      <t>シケン</t>
    </rPh>
    <phoneticPr fontId="3"/>
  </si>
  <si>
    <t>生物学的同等性試験</t>
    <rPh sb="0" eb="7">
      <t>セイブツガクテキドウトウセイ</t>
    </rPh>
    <rPh sb="7" eb="9">
      <t>シケン</t>
    </rPh>
    <phoneticPr fontId="3"/>
  </si>
  <si>
    <t>—</t>
    <phoneticPr fontId="3"/>
  </si>
  <si>
    <t>薬価の差</t>
    <rPh sb="0" eb="2">
      <t>ヤッカ</t>
    </rPh>
    <rPh sb="3" eb="4">
      <t>サ</t>
    </rPh>
    <phoneticPr fontId="5"/>
  </si>
  <si>
    <t>0.20g　直径8.0mm　厚さ3.6mm</t>
    <rPh sb="6" eb="8">
      <t>チョッケイ</t>
    </rPh>
    <phoneticPr fontId="5"/>
  </si>
  <si>
    <t>白色～微黄白色の
片面割線入りの素錠</t>
    <phoneticPr fontId="3"/>
  </si>
  <si>
    <t>　 両製剤の溶出挙動はいずれの試験液においても
　 同等と判定された。</t>
    <phoneticPr fontId="3"/>
  </si>
  <si>
    <t>クロスオーバー法により各1錠を絶食単回経口投与
した結果、生物学的に同等と判定された。</t>
    <rPh sb="26" eb="28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</si>
</sst>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2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2" fillId="0" borderId="43" xfId="1" applyFont="1" applyBorder="1">
      <alignment vertical="center"/>
    </xf>
    <xf numFmtId="0" fontId="2" fillId="0" borderId="42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8" xfId="1" applyFont="1" applyBorder="1" applyAlignment="1">
      <alignment vertical="center" wrapText="1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0" xfId="1" applyFont="1">
      <alignment vertical="center"/>
    </xf>
    <xf numFmtId="0" fontId="2" fillId="0" borderId="43" xfId="1" applyFont="1" applyBorder="1">
      <alignment vertical="center"/>
    </xf>
    <xf numFmtId="0" fontId="2" fillId="0" borderId="37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left" vertical="center" wrapText="1"/>
    </xf>
    <xf numFmtId="0" fontId="2" fillId="0" borderId="46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39" xfId="1" applyFont="1" applyBorder="1" applyAlignment="1">
      <alignment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2" fillId="0" borderId="28" xfId="1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2" xfId="1" applyFont="1" applyBorder="1">
      <alignment vertical="center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152402</xdr:colOff>
      <xdr:row>15</xdr:row>
      <xdr:rowOff>6350</xdr:rowOff>
    </xdr:from>
    <xdr:to>
      <xdr:col>2</xdr:col>
      <xdr:colOff>817656</xdr:colOff>
      <xdr:row>16</xdr:row>
      <xdr:rowOff>8354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48AA0FC-C09B-703E-D7FF-A63F14B1C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0452" y="3949700"/>
          <a:ext cx="665254" cy="611604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876305</xdr:colOff>
      <xdr:row>15</xdr:row>
      <xdr:rowOff>12705</xdr:rowOff>
    </xdr:from>
    <xdr:to>
      <xdr:col>3</xdr:col>
      <xdr:colOff>74814</xdr:colOff>
      <xdr:row>15</xdr:row>
      <xdr:rowOff>608214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05F73D8-259F-3D3D-D0F5-E8C10E585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4355" y="3956055"/>
          <a:ext cx="595509" cy="595509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158752</xdr:colOff>
      <xdr:row>15</xdr:row>
      <xdr:rowOff>133352</xdr:rowOff>
    </xdr:from>
    <xdr:to>
      <xdr:col>4</xdr:col>
      <xdr:colOff>216369</xdr:colOff>
      <xdr:row>15</xdr:row>
      <xdr:rowOff>552915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A7080EE-52DB-FB71-D7A1-FE3E6D21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3802" y="4076702"/>
          <a:ext cx="578317" cy="419563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21</xdr:row>
      <xdr:rowOff>292100</xdr:rowOff>
    </xdr:from>
    <xdr:to>
      <xdr:col>6</xdr:col>
      <xdr:colOff>1293412</xdr:colOff>
      <xdr:row>22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F9DE8EC-A79B-D162-C1FF-FD430B9B3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1950" y="6178550"/>
          <a:ext cx="3134912" cy="20066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21</xdr:row>
      <xdr:rowOff>317500</xdr:rowOff>
    </xdr:from>
    <xdr:to>
      <xdr:col>3</xdr:col>
      <xdr:colOff>482600</xdr:colOff>
      <xdr:row>21</xdr:row>
      <xdr:rowOff>2057400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2832A8E-3DE4-F921-54A5-BA784E0C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203950"/>
          <a:ext cx="3181350" cy="173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520700</xdr:colOff>
      <xdr:row>17</xdr:row>
      <xdr:rowOff>31750</xdr:rowOff>
    </xdr:from>
    <xdr:to>
      <xdr:col>4</xdr:col>
      <xdr:colOff>35684</xdr:colOff>
      <xdr:row>17</xdr:row>
      <xdr:rowOff>556051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448CB8F-355D-1E0D-9072-99917F9A7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98750" y="4775200"/>
          <a:ext cx="1432684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view="pageBreakPreview" zoomScale="99" zoomScaleNormal="100" zoomScaleSheetLayoutView="99" workbookViewId="0">
      <selection activeCell="B1" sqref="B1:D1"/>
    </sheetView>
  </sheetViews>
  <sheetFormatPr defaultRowHeight="15" customHeight="1" x14ac:dyDescent="0.2"/>
  <cols>
    <col min="1" max="1" width="12.45312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72" t="s">
        <v>0</v>
      </c>
      <c r="C1" s="72"/>
      <c r="D1" s="72"/>
      <c r="E1" s="73" t="s">
        <v>1</v>
      </c>
      <c r="F1" s="72"/>
      <c r="G1" s="74"/>
    </row>
    <row r="2" spans="1:7" ht="15" customHeight="1" x14ac:dyDescent="0.2">
      <c r="A2" s="2" t="s">
        <v>2</v>
      </c>
      <c r="B2" s="75" t="s">
        <v>24</v>
      </c>
      <c r="C2" s="76"/>
      <c r="D2" s="77"/>
      <c r="E2" s="77" t="s">
        <v>25</v>
      </c>
      <c r="F2" s="77"/>
      <c r="G2" s="78"/>
    </row>
    <row r="3" spans="1:7" ht="15" customHeight="1" x14ac:dyDescent="0.2">
      <c r="A3" s="3" t="s">
        <v>3</v>
      </c>
      <c r="B3" s="79" t="s">
        <v>4</v>
      </c>
      <c r="C3" s="80"/>
      <c r="D3" s="81"/>
      <c r="E3" s="82"/>
      <c r="F3" s="20"/>
      <c r="G3" s="21"/>
    </row>
    <row r="4" spans="1:7" ht="15" customHeight="1" x14ac:dyDescent="0.2">
      <c r="A4" s="4" t="s">
        <v>5</v>
      </c>
      <c r="B4" s="61" t="s">
        <v>26</v>
      </c>
      <c r="C4" s="62"/>
      <c r="D4" s="62"/>
      <c r="E4" s="62"/>
      <c r="F4" s="62"/>
      <c r="G4" s="63"/>
    </row>
    <row r="5" spans="1:7" ht="15" customHeight="1" x14ac:dyDescent="0.2">
      <c r="A5" s="3" t="s">
        <v>6</v>
      </c>
      <c r="B5" s="61" t="s">
        <v>27</v>
      </c>
      <c r="C5" s="62"/>
      <c r="D5" s="62"/>
      <c r="E5" s="62"/>
      <c r="F5" s="62"/>
      <c r="G5" s="63"/>
    </row>
    <row r="6" spans="1:7" ht="15" customHeight="1" x14ac:dyDescent="0.2">
      <c r="A6" s="3" t="s">
        <v>7</v>
      </c>
      <c r="B6" s="64">
        <v>18.399999999999999</v>
      </c>
      <c r="C6" s="65"/>
      <c r="D6" s="66"/>
      <c r="E6" s="67">
        <v>60.6</v>
      </c>
      <c r="F6" s="65"/>
      <c r="G6" s="68"/>
    </row>
    <row r="7" spans="1:7" ht="15" customHeight="1" x14ac:dyDescent="0.2">
      <c r="A7" s="3" t="s">
        <v>37</v>
      </c>
      <c r="B7" s="69">
        <f>E6-B6</f>
        <v>42.2</v>
      </c>
      <c r="C7" s="70"/>
      <c r="D7" s="70"/>
      <c r="E7" s="70"/>
      <c r="F7" s="70"/>
      <c r="G7" s="71"/>
    </row>
    <row r="8" spans="1:7" ht="16.5" customHeight="1" x14ac:dyDescent="0.2">
      <c r="A8" s="83" t="s">
        <v>8</v>
      </c>
      <c r="B8" s="84" t="s">
        <v>28</v>
      </c>
      <c r="C8" s="85"/>
      <c r="D8" s="86"/>
      <c r="E8" s="86"/>
      <c r="F8" s="86"/>
      <c r="G8" s="87"/>
    </row>
    <row r="9" spans="1:7" ht="15" customHeight="1" x14ac:dyDescent="0.2">
      <c r="A9" s="46"/>
      <c r="B9" s="88" t="s">
        <v>9</v>
      </c>
      <c r="C9" s="89"/>
      <c r="D9" s="89"/>
      <c r="E9" s="89"/>
      <c r="F9" s="89"/>
      <c r="G9" s="90"/>
    </row>
    <row r="10" spans="1:7" ht="30" customHeight="1" x14ac:dyDescent="0.2">
      <c r="A10" s="83" t="s">
        <v>10</v>
      </c>
      <c r="B10" s="84" t="s">
        <v>29</v>
      </c>
      <c r="C10" s="85"/>
      <c r="D10" s="86"/>
      <c r="E10" s="86"/>
      <c r="F10" s="86"/>
      <c r="G10" s="87"/>
    </row>
    <row r="11" spans="1:7" ht="15" customHeight="1" x14ac:dyDescent="0.2">
      <c r="A11" s="46"/>
      <c r="B11" s="88" t="s">
        <v>9</v>
      </c>
      <c r="C11" s="89"/>
      <c r="D11" s="89"/>
      <c r="E11" s="89"/>
      <c r="F11" s="89"/>
      <c r="G11" s="90"/>
    </row>
    <row r="12" spans="1:7" ht="84" customHeight="1" x14ac:dyDescent="0.2">
      <c r="A12" s="3" t="s">
        <v>31</v>
      </c>
      <c r="B12" s="92" t="s">
        <v>30</v>
      </c>
      <c r="C12" s="93"/>
      <c r="D12" s="93"/>
      <c r="E12" s="92" t="s">
        <v>32</v>
      </c>
      <c r="F12" s="93"/>
      <c r="G12" s="94"/>
    </row>
    <row r="13" spans="1:7" ht="15" customHeight="1" x14ac:dyDescent="0.2">
      <c r="A13" s="3" t="s">
        <v>11</v>
      </c>
      <c r="B13" s="19" t="s">
        <v>12</v>
      </c>
      <c r="C13" s="20"/>
      <c r="D13" s="91"/>
      <c r="E13" s="82" t="s">
        <v>12</v>
      </c>
      <c r="F13" s="20"/>
      <c r="G13" s="21"/>
    </row>
    <row r="14" spans="1:7" ht="15" customHeight="1" thickBot="1" x14ac:dyDescent="0.25">
      <c r="A14" s="5" t="s">
        <v>13</v>
      </c>
      <c r="B14" s="39" t="s">
        <v>14</v>
      </c>
      <c r="C14" s="40"/>
      <c r="D14" s="41"/>
      <c r="E14" s="42" t="s">
        <v>14</v>
      </c>
      <c r="F14" s="40"/>
      <c r="G14" s="43"/>
    </row>
    <row r="15" spans="1:7" ht="15" customHeight="1" x14ac:dyDescent="0.2">
      <c r="A15" s="44" t="s">
        <v>15</v>
      </c>
      <c r="B15" s="6" t="s">
        <v>2</v>
      </c>
      <c r="C15" s="55" t="s">
        <v>21</v>
      </c>
      <c r="D15" s="56"/>
      <c r="E15" s="56"/>
      <c r="F15" s="18" t="s">
        <v>22</v>
      </c>
      <c r="G15" s="7" t="s">
        <v>23</v>
      </c>
    </row>
    <row r="16" spans="1:7" ht="48" customHeight="1" x14ac:dyDescent="0.2">
      <c r="A16" s="45"/>
      <c r="B16" s="47" t="str">
        <f>B2</f>
        <v>ビルダグリプチン錠50mg「フェルゼン」</v>
      </c>
      <c r="C16" s="51"/>
      <c r="D16" s="52"/>
      <c r="E16" s="52"/>
      <c r="F16" s="35" t="s">
        <v>39</v>
      </c>
      <c r="G16" s="49" t="s">
        <v>36</v>
      </c>
    </row>
    <row r="17" spans="1:7" ht="15" customHeight="1" x14ac:dyDescent="0.2">
      <c r="A17" s="45"/>
      <c r="B17" s="48"/>
      <c r="C17" s="53" t="s">
        <v>33</v>
      </c>
      <c r="D17" s="54"/>
      <c r="E17" s="54"/>
      <c r="F17" s="36"/>
      <c r="G17" s="50"/>
    </row>
    <row r="18" spans="1:7" ht="45" customHeight="1" x14ac:dyDescent="0.2">
      <c r="A18" s="45"/>
      <c r="B18" s="47" t="s">
        <v>1</v>
      </c>
      <c r="C18" s="30"/>
      <c r="D18" s="31"/>
      <c r="E18" s="31"/>
      <c r="F18" s="35" t="s">
        <v>39</v>
      </c>
      <c r="G18" s="25"/>
    </row>
    <row r="19" spans="1:7" ht="15" customHeight="1" x14ac:dyDescent="0.2">
      <c r="A19" s="46"/>
      <c r="B19" s="48"/>
      <c r="C19" s="32" t="s">
        <v>38</v>
      </c>
      <c r="D19" s="33"/>
      <c r="E19" s="34"/>
      <c r="F19" s="36"/>
      <c r="G19" s="26"/>
    </row>
    <row r="20" spans="1:7" ht="15" customHeight="1" x14ac:dyDescent="0.2">
      <c r="A20" s="8" t="s">
        <v>16</v>
      </c>
      <c r="B20" s="27" t="s">
        <v>17</v>
      </c>
      <c r="C20" s="28"/>
      <c r="D20" s="28"/>
      <c r="E20" s="28"/>
      <c r="F20" s="28"/>
      <c r="G20" s="29"/>
    </row>
    <row r="21" spans="1:7" ht="15" customHeight="1" thickBot="1" x14ac:dyDescent="0.25">
      <c r="A21" s="37" t="s">
        <v>18</v>
      </c>
      <c r="B21" s="9" t="s">
        <v>35</v>
      </c>
      <c r="C21" s="10"/>
      <c r="D21" s="10"/>
      <c r="E21" s="10" t="s">
        <v>34</v>
      </c>
      <c r="F21" s="10"/>
      <c r="G21" s="11"/>
    </row>
    <row r="22" spans="1:7" ht="165" customHeight="1" thickBot="1" x14ac:dyDescent="0.25">
      <c r="A22" s="38"/>
      <c r="B22" s="12"/>
      <c r="C22" s="13"/>
      <c r="D22" s="14"/>
      <c r="E22" s="14"/>
      <c r="F22" s="14"/>
      <c r="G22" s="15"/>
    </row>
    <row r="23" spans="1:7" ht="82" customHeight="1" thickBot="1" x14ac:dyDescent="0.25">
      <c r="A23" s="38"/>
      <c r="B23" s="16"/>
      <c r="C23" s="14"/>
      <c r="D23" s="14"/>
      <c r="E23" s="14"/>
      <c r="F23" s="14"/>
      <c r="G23" s="15"/>
    </row>
    <row r="24" spans="1:7" ht="43" customHeight="1" thickBot="1" x14ac:dyDescent="0.25">
      <c r="A24" s="38"/>
      <c r="B24" s="57" t="s">
        <v>41</v>
      </c>
      <c r="C24" s="58"/>
      <c r="D24" s="58"/>
      <c r="E24" s="59" t="s">
        <v>40</v>
      </c>
      <c r="F24" s="58"/>
      <c r="G24" s="60"/>
    </row>
    <row r="25" spans="1:7" ht="15" customHeight="1" x14ac:dyDescent="0.2">
      <c r="A25" s="3" t="s">
        <v>19</v>
      </c>
      <c r="B25" s="19"/>
      <c r="C25" s="20"/>
      <c r="D25" s="20"/>
      <c r="E25" s="20"/>
      <c r="F25" s="20"/>
      <c r="G25" s="21"/>
    </row>
    <row r="26" spans="1:7" ht="15" customHeight="1" thickBot="1" x14ac:dyDescent="0.25">
      <c r="A26" s="17" t="s">
        <v>20</v>
      </c>
      <c r="B26" s="22"/>
      <c r="C26" s="23"/>
      <c r="D26" s="23"/>
      <c r="E26" s="23"/>
      <c r="F26" s="23"/>
      <c r="G26" s="24"/>
    </row>
  </sheetData>
  <mergeCells count="41">
    <mergeCell ref="A8:A9"/>
    <mergeCell ref="B8:G8"/>
    <mergeCell ref="B9:G9"/>
    <mergeCell ref="B13:D13"/>
    <mergeCell ref="E13:G13"/>
    <mergeCell ref="A10:A11"/>
    <mergeCell ref="B10:G10"/>
    <mergeCell ref="B11:G11"/>
    <mergeCell ref="B12:D12"/>
    <mergeCell ref="E12:G12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  <mergeCell ref="A21:A24"/>
    <mergeCell ref="B14:D14"/>
    <mergeCell ref="E14:G14"/>
    <mergeCell ref="A15:A19"/>
    <mergeCell ref="B16:B17"/>
    <mergeCell ref="G16:G17"/>
    <mergeCell ref="B18:B19"/>
    <mergeCell ref="C16:E16"/>
    <mergeCell ref="C17:E17"/>
    <mergeCell ref="C15:E15"/>
    <mergeCell ref="F16:F17"/>
    <mergeCell ref="B24:D24"/>
    <mergeCell ref="E24:G24"/>
    <mergeCell ref="B25:G25"/>
    <mergeCell ref="B26:G26"/>
    <mergeCell ref="G18:G19"/>
    <mergeCell ref="B20:G20"/>
    <mergeCell ref="C18:E18"/>
    <mergeCell ref="C19:E19"/>
    <mergeCell ref="F18:F19"/>
  </mergeCells>
  <phoneticPr fontId="3"/>
  <pageMargins left="0.98425196850393704" right="0.39370078740157483" top="1.1811023622047245" bottom="0.78740157480314965" header="0.59055118110236227" footer="0.59055118110236227"/>
  <pageSetup paperSize="9" scale="85" orientation="portrait" r:id="rId1"/>
  <headerFooter alignWithMargins="0">
    <oddHeader xml:space="preserve">&amp;C&amp;"ＭＳ Ｐ明朝,太字"製品別比較表（標準品との比較）&amp;R&amp;"ＭＳ Ｐ明朝,標準"
ダイト株式会社
</oddHeader>
    <oddFooter>&amp;R&amp;"ＭＳ Ｐ明朝,標準"202412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政行</cp:lastModifiedBy>
  <cp:lastPrinted>2024-12-03T02:29:06Z</cp:lastPrinted>
  <dcterms:created xsi:type="dcterms:W3CDTF">2022-11-25T05:50:40Z</dcterms:created>
  <dcterms:modified xsi:type="dcterms:W3CDTF">2024-12-03T02:35:07Z</dcterms:modified>
</cp:coreProperties>
</file>