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mogawa\Desktop\"/>
    </mc:Choice>
  </mc:AlternateContent>
  <xr:revisionPtr revIDLastSave="0" documentId="13_ncr:1_{70541530-42D1-4A2E-8F14-A243CB85B483}" xr6:coauthVersionLast="47" xr6:coauthVersionMax="47" xr10:uidLastSave="{00000000-0000-0000-0000-000000000000}"/>
  <bookViews>
    <workbookView xWindow="4128" yWindow="1740" windowWidth="23040" windowHeight="12108" xr2:uid="{7953C1E0-3CF5-45F4-90D4-7EE160A7C9D5}"/>
  </bookViews>
  <sheets>
    <sheet name="比較表 (フェルゼン）" sheetId="1" r:id="rId1"/>
  </sheets>
  <definedNames>
    <definedName name="_xlnm.Print_Area" localSheetId="0">'比較表 (フェルゼン）'!$A$1:$G$30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7" i="1"/>
</calcChain>
</file>

<file path=xl/sharedStrings.xml><?xml version="1.0" encoding="utf-8"?>
<sst xmlns="http://schemas.openxmlformats.org/spreadsheetml/2006/main" count="48" uniqueCount="45">
  <si>
    <t>後発品</t>
    <rPh sb="0" eb="3">
      <t>コウハツヒン</t>
    </rPh>
    <phoneticPr fontId="5"/>
  </si>
  <si>
    <t>標準品</t>
    <rPh sb="0" eb="2">
      <t>ヒョウジュン</t>
    </rPh>
    <rPh sb="2" eb="3">
      <t>ヒン</t>
    </rPh>
    <phoneticPr fontId="5"/>
  </si>
  <si>
    <t>商品名</t>
    <rPh sb="0" eb="3">
      <t>ショウヒンメイ</t>
    </rPh>
    <phoneticPr fontId="5"/>
  </si>
  <si>
    <t>イルアミクス配合錠LD「ダイト」</t>
    <rPh sb="6" eb="8">
      <t>ハイゴウ</t>
    </rPh>
    <rPh sb="8" eb="9">
      <t>ジョウ</t>
    </rPh>
    <phoneticPr fontId="5"/>
  </si>
  <si>
    <t>アイミクス配合錠LD</t>
    <rPh sb="5" eb="7">
      <t>ハイゴウ</t>
    </rPh>
    <rPh sb="7" eb="8">
      <t>ジョウ</t>
    </rPh>
    <phoneticPr fontId="5"/>
  </si>
  <si>
    <t>販売会社名</t>
    <rPh sb="0" eb="2">
      <t>ハンバイ</t>
    </rPh>
    <rPh sb="2" eb="5">
      <t>カイシャメイ</t>
    </rPh>
    <phoneticPr fontId="5"/>
  </si>
  <si>
    <t>株式会社フェルゼンファーマ</t>
    <rPh sb="0" eb="4">
      <t>カブ</t>
    </rPh>
    <phoneticPr fontId="5"/>
  </si>
  <si>
    <t>規格「一般名」</t>
    <rPh sb="0" eb="2">
      <t>キカク</t>
    </rPh>
    <rPh sb="3" eb="6">
      <t>イッパンメイ</t>
    </rPh>
    <phoneticPr fontId="5"/>
  </si>
  <si>
    <t>1錠中 イルベサルタン100mgとアムロジピンベシル酸塩6.93mg（アムロジピンとして5mg）を含有</t>
    <rPh sb="26" eb="28">
      <t>サンエン</t>
    </rPh>
    <phoneticPr fontId="5"/>
  </si>
  <si>
    <t>薬効分類</t>
    <rPh sb="0" eb="2">
      <t>ヤッコウ</t>
    </rPh>
    <rPh sb="2" eb="4">
      <t>ブンルイ</t>
    </rPh>
    <phoneticPr fontId="5"/>
  </si>
  <si>
    <t>214　長時間作用型ARB／持続性Ca拮抗薬配合剤</t>
    <rPh sb="4" eb="7">
      <t>チョウジカン</t>
    </rPh>
    <rPh sb="7" eb="9">
      <t>サヨウ</t>
    </rPh>
    <rPh sb="9" eb="10">
      <t>ガタ</t>
    </rPh>
    <rPh sb="14" eb="17">
      <t>ジゾクセイ</t>
    </rPh>
    <rPh sb="19" eb="22">
      <t>キッコウヤク</t>
    </rPh>
    <rPh sb="22" eb="24">
      <t>ハイゴウ</t>
    </rPh>
    <phoneticPr fontId="5"/>
  </si>
  <si>
    <t>薬価</t>
    <rPh sb="0" eb="2">
      <t>ヤッカ</t>
    </rPh>
    <phoneticPr fontId="5"/>
  </si>
  <si>
    <t>1錠薬価差</t>
    <rPh sb="1" eb="2">
      <t>ジョウ</t>
    </rPh>
    <rPh sb="2" eb="4">
      <t>ヤッカ</t>
    </rPh>
    <rPh sb="4" eb="5">
      <t>サ</t>
    </rPh>
    <phoneticPr fontId="5"/>
  </si>
  <si>
    <t>効能・効果</t>
    <rPh sb="0" eb="2">
      <t>コウノウ</t>
    </rPh>
    <rPh sb="3" eb="5">
      <t>コウカ</t>
    </rPh>
    <phoneticPr fontId="5"/>
  </si>
  <si>
    <t>高血圧症</t>
    <rPh sb="0" eb="3">
      <t>コウケツアツ</t>
    </rPh>
    <rPh sb="3" eb="4">
      <t>ショウ</t>
    </rPh>
    <phoneticPr fontId="5"/>
  </si>
  <si>
    <t>【標準品と同じ】</t>
    <rPh sb="5" eb="6">
      <t>オナ</t>
    </rPh>
    <phoneticPr fontId="5"/>
  </si>
  <si>
    <t>用法・用量</t>
    <rPh sb="0" eb="2">
      <t>ヨウホウ</t>
    </rPh>
    <rPh sb="3" eb="5">
      <t>ヨウリョウ</t>
    </rPh>
    <phoneticPr fontId="5"/>
  </si>
  <si>
    <t>通常、成人には1日1回1錠（イルベサルタン／アムロジピンとして100mg／5mg又は100mg／10mg）を経口投与する。本剤は高血圧治療の第一選択薬として用いない。</t>
    <rPh sb="0" eb="2">
      <t>ツウジョウ</t>
    </rPh>
    <rPh sb="3" eb="5">
      <t>セイジン</t>
    </rPh>
    <rPh sb="8" eb="9">
      <t>ニチ</t>
    </rPh>
    <rPh sb="10" eb="11">
      <t>カイ</t>
    </rPh>
    <rPh sb="12" eb="13">
      <t>ジョウ</t>
    </rPh>
    <rPh sb="40" eb="41">
      <t>マタ</t>
    </rPh>
    <rPh sb="54" eb="56">
      <t>ケイコウ</t>
    </rPh>
    <rPh sb="56" eb="58">
      <t>トウヨ</t>
    </rPh>
    <rPh sb="61" eb="62">
      <t>ホン</t>
    </rPh>
    <rPh sb="62" eb="63">
      <t>ザイ</t>
    </rPh>
    <rPh sb="64" eb="67">
      <t>コウケツアツ</t>
    </rPh>
    <rPh sb="67" eb="69">
      <t>チリョウ</t>
    </rPh>
    <rPh sb="70" eb="72">
      <t>ダイイチ</t>
    </rPh>
    <rPh sb="72" eb="74">
      <t>センタク</t>
    </rPh>
    <rPh sb="74" eb="75">
      <t>ヤク</t>
    </rPh>
    <rPh sb="78" eb="79">
      <t>モチ</t>
    </rPh>
    <phoneticPr fontId="5"/>
  </si>
  <si>
    <t>添加物</t>
    <rPh sb="0" eb="3">
      <t>テンカブツ</t>
    </rPh>
    <phoneticPr fontId="5"/>
  </si>
  <si>
    <t>D-マンニトール、結晶セルロース、クロスカルメロースNa、ポリビニルアルコール・ポリエチレングリコール・グラフトコポリマー、ステアリン酸Mg、ヒプロメロース、マクロゴール6000、酸化チタン</t>
    <phoneticPr fontId="5"/>
  </si>
  <si>
    <t>D-マンニトール、結晶セルロース、クロスカルメロースナトリウム、ポリビニルアルコール（部分けん化物）、ステアリン酸マグネシウム、ヒプロメロース、プロピレングリコール、酸化チタン、カルナウバロウ</t>
    <phoneticPr fontId="5"/>
  </si>
  <si>
    <t>規制区分</t>
    <rPh sb="0" eb="2">
      <t>キセイ</t>
    </rPh>
    <rPh sb="2" eb="4">
      <t>クブン</t>
    </rPh>
    <phoneticPr fontId="5"/>
  </si>
  <si>
    <t>劇薬、処方箋医薬品</t>
    <rPh sb="0" eb="2">
      <t>ゲキヤク</t>
    </rPh>
    <rPh sb="3" eb="5">
      <t>ショホウ</t>
    </rPh>
    <rPh sb="5" eb="6">
      <t>セン</t>
    </rPh>
    <rPh sb="6" eb="9">
      <t>イヤクヒン</t>
    </rPh>
    <phoneticPr fontId="5"/>
  </si>
  <si>
    <t>劇薬、処方箋医薬品</t>
    <rPh sb="0" eb="2">
      <t>ゲキヤク</t>
    </rPh>
    <rPh sb="3" eb="6">
      <t>ショホウセン</t>
    </rPh>
    <rPh sb="6" eb="9">
      <t>イヤクヒン</t>
    </rPh>
    <phoneticPr fontId="5"/>
  </si>
  <si>
    <t>貯法・使用期限</t>
    <rPh sb="0" eb="1">
      <t>チョ</t>
    </rPh>
    <rPh sb="1" eb="2">
      <t>ホウ</t>
    </rPh>
    <rPh sb="3" eb="5">
      <t>シヨウ</t>
    </rPh>
    <rPh sb="5" eb="7">
      <t>キゲン</t>
    </rPh>
    <phoneticPr fontId="5"/>
  </si>
  <si>
    <t>気密容器、室温保存　3年</t>
    <rPh sb="0" eb="2">
      <t>キミツ</t>
    </rPh>
    <rPh sb="2" eb="4">
      <t>ヨウキ</t>
    </rPh>
    <phoneticPr fontId="5"/>
  </si>
  <si>
    <t>気密容器、室温保存　3年</t>
    <rPh sb="0" eb="2">
      <t>キミツ</t>
    </rPh>
    <rPh sb="2" eb="4">
      <t>ヨウキ</t>
    </rPh>
    <rPh sb="5" eb="7">
      <t>シツオン</t>
    </rPh>
    <rPh sb="7" eb="9">
      <t>ホゾン</t>
    </rPh>
    <rPh sb="11" eb="12">
      <t>ネン</t>
    </rPh>
    <phoneticPr fontId="5"/>
  </si>
  <si>
    <t>製剤</t>
    <rPh sb="0" eb="2">
      <t>セイザイ</t>
    </rPh>
    <phoneticPr fontId="5"/>
  </si>
  <si>
    <t>外観（重量、直径、厚さ）</t>
    <rPh sb="0" eb="2">
      <t>ガイカン</t>
    </rPh>
    <rPh sb="3" eb="5">
      <t>ジュウリョウ</t>
    </rPh>
    <rPh sb="6" eb="8">
      <t>チョッケイ</t>
    </rPh>
    <rPh sb="9" eb="10">
      <t>アツ</t>
    </rPh>
    <phoneticPr fontId="5"/>
  </si>
  <si>
    <t>性状</t>
    <rPh sb="0" eb="2">
      <t>セイジョウ</t>
    </rPh>
    <phoneticPr fontId="5"/>
  </si>
  <si>
    <t>識別コード</t>
    <rPh sb="0" eb="2">
      <t>シキベツ</t>
    </rPh>
    <phoneticPr fontId="5"/>
  </si>
  <si>
    <t>白色～帯黄白色のフィルムコーティング錠</t>
    <rPh sb="0" eb="2">
      <t>ハクショク</t>
    </rPh>
    <rPh sb="3" eb="7">
      <t>タイオウハクショク</t>
    </rPh>
    <rPh sb="18" eb="19">
      <t>ジョウ</t>
    </rPh>
    <phoneticPr fontId="5"/>
  </si>
  <si>
    <t>－</t>
    <phoneticPr fontId="5"/>
  </si>
  <si>
    <t>175mg、8.1mm、3.8mm</t>
    <phoneticPr fontId="5"/>
  </si>
  <si>
    <t>白色～帯黄白色のフィルムコーティング錠</t>
    <rPh sb="0" eb="2">
      <t>ハクショク</t>
    </rPh>
    <rPh sb="3" eb="4">
      <t>オビ</t>
    </rPh>
    <rPh sb="4" eb="7">
      <t>オウハクショク</t>
    </rPh>
    <rPh sb="18" eb="19">
      <t>ジョウ</t>
    </rPh>
    <phoneticPr fontId="5"/>
  </si>
  <si>
    <t>0.18g、8.0mm、3.7mm</t>
    <phoneticPr fontId="5"/>
  </si>
  <si>
    <t>製剤特性</t>
    <rPh sb="0" eb="2">
      <t>セイザイ</t>
    </rPh>
    <rPh sb="2" eb="4">
      <t>トクセイ</t>
    </rPh>
    <phoneticPr fontId="5"/>
  </si>
  <si>
    <t>特になし</t>
    <rPh sb="0" eb="1">
      <t>トク</t>
    </rPh>
    <phoneticPr fontId="5"/>
  </si>
  <si>
    <t>薬物動態
（生物学的
同等性）</t>
    <phoneticPr fontId="5"/>
  </si>
  <si>
    <t>溶出試験</t>
    <phoneticPr fontId="5"/>
  </si>
  <si>
    <t>　イルベサルタン</t>
    <phoneticPr fontId="5"/>
  </si>
  <si>
    <t>　アムロジピン</t>
    <phoneticPr fontId="5"/>
  </si>
  <si>
    <t>イルアミクス配合錠LD「ダイト」はイルアミクス配合錠HD｢ダイト｣と含量が異なる製剤として開発したことから、「含量が異なる経口固形製剤の生物学的同等性試験ガイドライン」（平成24年2月29日付　薬食審査発0229第10号）に基づき、溶出挙動を比較したところ同等と判断され、両剤は生物学的に同等とみなされた。</t>
    <phoneticPr fontId="5"/>
  </si>
  <si>
    <t>備考</t>
    <rPh sb="0" eb="2">
      <t>ビコウ</t>
    </rPh>
    <phoneticPr fontId="5"/>
  </si>
  <si>
    <t>担当者、連絡先</t>
    <rPh sb="0" eb="3">
      <t>タントウシャ</t>
    </rPh>
    <rPh sb="4" eb="7">
      <t>レンラクサキ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</si>
</sst>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／1錠&quot;"/>
    <numFmt numFmtId="177" formatCode="0.00&quot;円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08">
    <xf numFmtId="0" fontId="0" fillId="0" borderId="0" xfId="0"/>
    <xf numFmtId="0" fontId="2" fillId="0" borderId="1" xfId="1" applyFont="1" applyBorder="1">
      <alignment vertical="center"/>
    </xf>
    <xf numFmtId="0" fontId="1" fillId="0" borderId="0" xfId="0" applyFont="1"/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2" fillId="0" borderId="20" xfId="1" applyFont="1" applyBorder="1" applyAlignment="1">
      <alignment vertical="top" wrapText="1"/>
    </xf>
    <xf numFmtId="0" fontId="2" fillId="0" borderId="20" xfId="1" applyFont="1" applyBorder="1" applyAlignment="1">
      <alignment vertical="top"/>
    </xf>
    <xf numFmtId="0" fontId="4" fillId="0" borderId="22" xfId="1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6" fillId="0" borderId="2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2" fillId="0" borderId="47" xfId="1" applyFont="1" applyBorder="1">
      <alignment vertical="center"/>
    </xf>
    <xf numFmtId="0" fontId="2" fillId="0" borderId="19" xfId="1" applyFont="1" applyBorder="1">
      <alignment vertical="center"/>
    </xf>
    <xf numFmtId="0" fontId="2" fillId="0" borderId="20" xfId="1" applyFont="1" applyBorder="1">
      <alignment vertical="center"/>
    </xf>
    <xf numFmtId="0" fontId="2" fillId="0" borderId="21" xfId="1" applyFont="1" applyBorder="1">
      <alignment vertical="center"/>
    </xf>
    <xf numFmtId="0" fontId="4" fillId="0" borderId="22" xfId="1" applyFont="1" applyBorder="1" applyAlignment="1">
      <alignment horizontal="center" vertical="center" wrapText="1"/>
    </xf>
    <xf numFmtId="0" fontId="2" fillId="0" borderId="46" xfId="1" applyFont="1" applyBorder="1" applyAlignment="1">
      <alignment vertical="top"/>
    </xf>
    <xf numFmtId="0" fontId="2" fillId="0" borderId="0" xfId="1" applyFont="1" applyAlignment="1">
      <alignment vertical="top"/>
    </xf>
    <xf numFmtId="0" fontId="2" fillId="0" borderId="23" xfId="1" applyFont="1" applyBorder="1" applyAlignment="1">
      <alignment vertical="top"/>
    </xf>
    <xf numFmtId="0" fontId="2" fillId="0" borderId="24" xfId="1" applyFont="1" applyBorder="1">
      <alignment vertical="center"/>
    </xf>
    <xf numFmtId="0" fontId="2" fillId="0" borderId="24" xfId="1" applyFont="1" applyBorder="1" applyAlignment="1">
      <alignment vertical="top"/>
    </xf>
    <xf numFmtId="0" fontId="2" fillId="0" borderId="25" xfId="1" applyFont="1" applyBorder="1">
      <alignment vertical="center"/>
    </xf>
    <xf numFmtId="0" fontId="4" fillId="0" borderId="18" xfId="1" applyFont="1" applyBorder="1" applyAlignment="1">
      <alignment vertical="center" wrapText="1"/>
    </xf>
    <xf numFmtId="0" fontId="2" fillId="0" borderId="19" xfId="1" applyFont="1" applyBorder="1" applyAlignment="1">
      <alignment vertical="top"/>
    </xf>
    <xf numFmtId="0" fontId="4" fillId="0" borderId="22" xfId="1" applyFont="1" applyBorder="1" applyAlignment="1">
      <alignment vertical="center" wrapText="1"/>
    </xf>
    <xf numFmtId="0" fontId="4" fillId="0" borderId="26" xfId="1" applyFont="1" applyBorder="1" applyAlignment="1">
      <alignment vertical="center" wrapText="1"/>
    </xf>
    <xf numFmtId="0" fontId="6" fillId="0" borderId="26" xfId="1" applyFont="1" applyBorder="1" applyAlignment="1">
      <alignment horizontal="center" vertical="center" shrinkToFit="1"/>
    </xf>
    <xf numFmtId="0" fontId="2" fillId="0" borderId="27" xfId="1" applyFont="1" applyBorder="1" applyAlignment="1">
      <alignment vertical="center" wrapText="1"/>
    </xf>
    <xf numFmtId="0" fontId="2" fillId="0" borderId="28" xfId="1" applyFont="1" applyBorder="1" applyAlignment="1">
      <alignment vertical="center" wrapText="1"/>
    </xf>
    <xf numFmtId="0" fontId="2" fillId="0" borderId="31" xfId="1" applyFont="1" applyBorder="1" applyAlignment="1">
      <alignment vertical="center" wrapText="1"/>
    </xf>
    <xf numFmtId="0" fontId="2" fillId="0" borderId="17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27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36" xfId="1" applyFont="1" applyBorder="1" applyAlignment="1">
      <alignment vertical="center" shrinkToFit="1"/>
    </xf>
    <xf numFmtId="0" fontId="2" fillId="0" borderId="20" xfId="1" applyFont="1" applyBorder="1" applyAlignment="1">
      <alignment vertical="center" shrinkToFit="1"/>
    </xf>
    <xf numFmtId="0" fontId="2" fillId="0" borderId="37" xfId="1" applyFont="1" applyBorder="1" applyAlignment="1">
      <alignment vertical="center" shrinkToFit="1"/>
    </xf>
    <xf numFmtId="0" fontId="2" fillId="0" borderId="38" xfId="1" applyFont="1" applyBorder="1" applyAlignment="1">
      <alignment vertical="center" wrapText="1"/>
    </xf>
    <xf numFmtId="0" fontId="2" fillId="0" borderId="43" xfId="1" applyFont="1" applyBorder="1" applyAlignment="1">
      <alignment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6" xfId="1" applyFont="1" applyBorder="1">
      <alignment vertical="center"/>
    </xf>
    <xf numFmtId="0" fontId="2" fillId="0" borderId="0" xfId="1" applyFont="1">
      <alignment vertical="center"/>
    </xf>
    <xf numFmtId="0" fontId="2" fillId="0" borderId="47" xfId="1" applyFont="1" applyBorder="1">
      <alignment vertical="center"/>
    </xf>
    <xf numFmtId="0" fontId="4" fillId="0" borderId="18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2" fillId="0" borderId="27" xfId="1" applyFont="1" applyBorder="1" applyAlignment="1">
      <alignment vertical="center" wrapText="1" shrinkToFit="1"/>
    </xf>
    <xf numFmtId="0" fontId="2" fillId="0" borderId="28" xfId="1" applyFont="1" applyBorder="1" applyAlignment="1">
      <alignment vertical="center" shrinkToFit="1"/>
    </xf>
    <xf numFmtId="0" fontId="2" fillId="0" borderId="29" xfId="1" applyFont="1" applyBorder="1" applyAlignment="1">
      <alignment vertical="center" shrinkToFit="1"/>
    </xf>
    <xf numFmtId="0" fontId="2" fillId="0" borderId="30" xfId="1" applyFont="1" applyBorder="1" applyAlignment="1">
      <alignment vertical="center" wrapText="1" shrinkToFit="1"/>
    </xf>
    <xf numFmtId="0" fontId="2" fillId="0" borderId="31" xfId="1" applyFont="1" applyBorder="1" applyAlignment="1">
      <alignment vertical="center" shrinkToFit="1"/>
    </xf>
    <xf numFmtId="0" fontId="4" fillId="0" borderId="32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5" xfId="1" applyFont="1" applyBorder="1" applyAlignment="1">
      <alignment vertical="center" wrapText="1"/>
    </xf>
    <xf numFmtId="0" fontId="2" fillId="0" borderId="40" xfId="1" applyFont="1" applyBorder="1" applyAlignment="1">
      <alignment vertical="center" wrapText="1"/>
    </xf>
    <xf numFmtId="0" fontId="2" fillId="0" borderId="36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  <xf numFmtId="0" fontId="2" fillId="0" borderId="37" xfId="1" applyFont="1" applyBorder="1" applyAlignment="1">
      <alignment vertical="center" wrapText="1"/>
    </xf>
    <xf numFmtId="0" fontId="4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1" xfId="1" applyFont="1" applyBorder="1" applyAlignment="1">
      <alignment vertical="top" wrapText="1"/>
    </xf>
    <xf numFmtId="0" fontId="2" fillId="0" borderId="23" xfId="1" applyFont="1" applyBorder="1" applyAlignment="1">
      <alignment horizontal="right" vertical="top"/>
    </xf>
    <xf numFmtId="0" fontId="2" fillId="0" borderId="24" xfId="1" applyFont="1" applyBorder="1" applyAlignment="1">
      <alignment horizontal="right" vertical="top"/>
    </xf>
    <xf numFmtId="0" fontId="2" fillId="0" borderId="25" xfId="1" applyFont="1" applyBorder="1" applyAlignment="1">
      <alignment horizontal="right" vertical="top"/>
    </xf>
    <xf numFmtId="0" fontId="2" fillId="0" borderId="14" xfId="1" applyFont="1" applyBorder="1" applyAlignment="1">
      <alignment vertical="top" wrapText="1"/>
    </xf>
    <xf numFmtId="0" fontId="2" fillId="0" borderId="15" xfId="1" applyFont="1" applyBorder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2" fillId="0" borderId="12" xfId="1" applyFont="1" applyBorder="1">
      <alignment vertical="center"/>
    </xf>
    <xf numFmtId="0" fontId="2" fillId="0" borderId="14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7" fontId="2" fillId="0" borderId="17" xfId="1" applyNumberFormat="1" applyFont="1" applyBorder="1" applyAlignment="1">
      <alignment horizontal="center" vertical="center"/>
    </xf>
    <xf numFmtId="177" fontId="2" fillId="0" borderId="15" xfId="1" applyNumberFormat="1" applyFont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0" fontId="2" fillId="0" borderId="20" xfId="1" applyFont="1" applyBorder="1" applyAlignment="1">
      <alignment vertical="top"/>
    </xf>
    <xf numFmtId="0" fontId="2" fillId="0" borderId="21" xfId="1" applyFont="1" applyBorder="1" applyAlignment="1">
      <alignment vertical="top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</cellXfs>
  <cellStyles count="2">
    <cellStyle name="標準" xfId="0" builtinId="0"/>
    <cellStyle name="標準_製品別比較表" xfId="1" xr:uid="{23CF90DB-094A-4A44-B1B7-DBA7A5A485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17</xdr:row>
      <xdr:rowOff>47625</xdr:rowOff>
    </xdr:from>
    <xdr:to>
      <xdr:col>4</xdr:col>
      <xdr:colOff>0</xdr:colOff>
      <xdr:row>18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970F60-9CF7-4628-9105-8B4E4CAAE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6080" y="4787265"/>
          <a:ext cx="138684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38100</xdr:colOff>
      <xdr:row>15</xdr:row>
      <xdr:rowOff>19050</xdr:rowOff>
    </xdr:to>
    <xdr:pic>
      <xdr:nvPicPr>
        <xdr:cNvPr id="3" name="Picture 76">
          <a:extLst>
            <a:ext uri="{FF2B5EF4-FFF2-40B4-BE49-F238E27FC236}">
              <a16:creationId xmlns:a16="http://schemas.microsoft.com/office/drawing/2014/main" id="{9E3DE930-AC2D-4ABB-A360-4C83F7105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6920" y="3977640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1114425</xdr:colOff>
      <xdr:row>15</xdr:row>
      <xdr:rowOff>21835</xdr:rowOff>
    </xdr:from>
    <xdr:to>
      <xdr:col>3</xdr:col>
      <xdr:colOff>2291</xdr:colOff>
      <xdr:row>15</xdr:row>
      <xdr:rowOff>548866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01C6F92-B4E0-41ED-9797-B347E03DB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605" y="3999475"/>
          <a:ext cx="472826" cy="52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90855</xdr:colOff>
      <xdr:row>15</xdr:row>
      <xdr:rowOff>152401</xdr:rowOff>
    </xdr:from>
    <xdr:to>
      <xdr:col>4</xdr:col>
      <xdr:colOff>53925</xdr:colOff>
      <xdr:row>15</xdr:row>
      <xdr:rowOff>436045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2282A7D-888B-4F9C-AF8F-161C53CC9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7995" y="4130041"/>
          <a:ext cx="488850" cy="283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480053</xdr:colOff>
      <xdr:row>15</xdr:row>
      <xdr:rowOff>59048</xdr:rowOff>
    </xdr:from>
    <xdr:to>
      <xdr:col>2</xdr:col>
      <xdr:colOff>1029700</xdr:colOff>
      <xdr:row>15</xdr:row>
      <xdr:rowOff>552537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2D94913-F382-4913-B8C9-1D509FD8B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2233" y="4036688"/>
          <a:ext cx="549647" cy="4934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533400</xdr:colOff>
      <xdr:row>20</xdr:row>
      <xdr:rowOff>173355</xdr:rowOff>
    </xdr:from>
    <xdr:to>
      <xdr:col>6</xdr:col>
      <xdr:colOff>412468</xdr:colOff>
      <xdr:row>23</xdr:row>
      <xdr:rowOff>21075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7F3BB95-78C5-40D2-9F97-D0F2C22E2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09700" y="5865495"/>
          <a:ext cx="5258788" cy="4892160"/>
        </a:xfrm>
        <a:prstGeom prst="rect">
          <a:avLst/>
        </a:prstGeom>
      </xdr:spPr>
    </xdr:pic>
    <xdr:clientData/>
  </xdr:twoCellAnchor>
  <xdr:twoCellAnchor editAs="oneCell">
    <xdr:from>
      <xdr:col>1</xdr:col>
      <xdr:colOff>341001</xdr:colOff>
      <xdr:row>24</xdr:row>
      <xdr:rowOff>57155</xdr:rowOff>
    </xdr:from>
    <xdr:to>
      <xdr:col>6</xdr:col>
      <xdr:colOff>160171</xdr:colOff>
      <xdr:row>26</xdr:row>
      <xdr:rowOff>511768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5D44B48-BCF4-42AF-80A6-6C75C2E4D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17301" y="11159495"/>
          <a:ext cx="5198890" cy="5308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02379-4065-499C-8AEB-89CDFD3EF20A}">
  <dimension ref="A1:Q30"/>
  <sheetViews>
    <sheetView tabSelected="1" view="pageLayout" zoomScaleNormal="100" zoomScaleSheetLayoutView="100" workbookViewId="0">
      <selection activeCell="G23" sqref="G23"/>
    </sheetView>
  </sheetViews>
  <sheetFormatPr defaultColWidth="9" defaultRowHeight="15" customHeight="1" x14ac:dyDescent="0.2"/>
  <cols>
    <col min="1" max="1" width="12.44140625" style="2" customWidth="1"/>
    <col min="2" max="2" width="18.77734375" style="2" customWidth="1"/>
    <col min="3" max="3" width="22.44140625" style="2" customWidth="1"/>
    <col min="4" max="4" width="7.44140625" style="2" customWidth="1"/>
    <col min="5" max="5" width="8.77734375" style="2" customWidth="1"/>
    <col min="6" max="6" width="18.77734375" style="2" customWidth="1"/>
    <col min="7" max="7" width="21.21875" style="2" customWidth="1"/>
    <col min="8" max="16384" width="9" style="2"/>
  </cols>
  <sheetData>
    <row r="1" spans="1:17" ht="15" customHeight="1" thickBot="1" x14ac:dyDescent="0.25">
      <c r="A1" s="1"/>
      <c r="B1" s="98" t="s">
        <v>0</v>
      </c>
      <c r="C1" s="98"/>
      <c r="D1" s="98"/>
      <c r="E1" s="99" t="s">
        <v>1</v>
      </c>
      <c r="F1" s="98"/>
      <c r="G1" s="100"/>
    </row>
    <row r="2" spans="1:17" ht="15" customHeight="1" x14ac:dyDescent="0.2">
      <c r="A2" s="3" t="s">
        <v>2</v>
      </c>
      <c r="B2" s="101" t="s">
        <v>3</v>
      </c>
      <c r="C2" s="102"/>
      <c r="D2" s="103"/>
      <c r="E2" s="103" t="s">
        <v>4</v>
      </c>
      <c r="F2" s="103"/>
      <c r="G2" s="104"/>
    </row>
    <row r="3" spans="1:17" ht="15" customHeight="1" x14ac:dyDescent="0.2">
      <c r="A3" s="4" t="s">
        <v>5</v>
      </c>
      <c r="B3" s="105" t="s">
        <v>6</v>
      </c>
      <c r="C3" s="106"/>
      <c r="D3" s="107"/>
      <c r="E3" s="85"/>
      <c r="F3" s="37"/>
      <c r="G3" s="38"/>
    </row>
    <row r="4" spans="1:17" ht="15" customHeight="1" x14ac:dyDescent="0.2">
      <c r="A4" s="5" t="s">
        <v>7</v>
      </c>
      <c r="B4" s="86" t="s">
        <v>8</v>
      </c>
      <c r="C4" s="87"/>
      <c r="D4" s="87"/>
      <c r="E4" s="87"/>
      <c r="F4" s="87"/>
      <c r="G4" s="88"/>
    </row>
    <row r="5" spans="1:17" ht="15" customHeight="1" x14ac:dyDescent="0.2">
      <c r="A5" s="4" t="s">
        <v>9</v>
      </c>
      <c r="B5" s="86" t="s">
        <v>10</v>
      </c>
      <c r="C5" s="87"/>
      <c r="D5" s="87"/>
      <c r="E5" s="87"/>
      <c r="F5" s="87"/>
      <c r="G5" s="88"/>
    </row>
    <row r="6" spans="1:17" ht="15" customHeight="1" x14ac:dyDescent="0.2">
      <c r="A6" s="4" t="s">
        <v>11</v>
      </c>
      <c r="B6" s="89">
        <v>19.600000000000001</v>
      </c>
      <c r="C6" s="90"/>
      <c r="D6" s="90"/>
      <c r="E6" s="91">
        <v>47.8</v>
      </c>
      <c r="F6" s="90"/>
      <c r="G6" s="92"/>
    </row>
    <row r="7" spans="1:17" ht="15" customHeight="1" x14ac:dyDescent="0.2">
      <c r="A7" s="4" t="s">
        <v>12</v>
      </c>
      <c r="B7" s="93">
        <f>E6-B6</f>
        <v>28.199999999999996</v>
      </c>
      <c r="C7" s="94"/>
      <c r="D7" s="94"/>
      <c r="E7" s="94"/>
      <c r="F7" s="94"/>
      <c r="G7" s="95"/>
    </row>
    <row r="8" spans="1:17" ht="30" customHeight="1" x14ac:dyDescent="0.2">
      <c r="A8" s="74" t="s">
        <v>13</v>
      </c>
      <c r="B8" s="75" t="s">
        <v>14</v>
      </c>
      <c r="C8" s="76"/>
      <c r="D8" s="96"/>
      <c r="E8" s="96"/>
      <c r="F8" s="96"/>
      <c r="G8" s="97"/>
    </row>
    <row r="9" spans="1:17" ht="15" customHeight="1" x14ac:dyDescent="0.2">
      <c r="A9" s="64"/>
      <c r="B9" s="78" t="s">
        <v>15</v>
      </c>
      <c r="C9" s="79"/>
      <c r="D9" s="79"/>
      <c r="E9" s="79"/>
      <c r="F9" s="79"/>
      <c r="G9" s="80"/>
    </row>
    <row r="10" spans="1:17" ht="45" customHeight="1" x14ac:dyDescent="0.2">
      <c r="A10" s="74" t="s">
        <v>16</v>
      </c>
      <c r="B10" s="75" t="s">
        <v>17</v>
      </c>
      <c r="C10" s="76"/>
      <c r="D10" s="76"/>
      <c r="E10" s="76"/>
      <c r="F10" s="76"/>
      <c r="G10" s="77"/>
    </row>
    <row r="11" spans="1:17" ht="15" customHeight="1" x14ac:dyDescent="0.2">
      <c r="A11" s="64"/>
      <c r="B11" s="78" t="s">
        <v>15</v>
      </c>
      <c r="C11" s="79"/>
      <c r="D11" s="79"/>
      <c r="E11" s="79"/>
      <c r="F11" s="79"/>
      <c r="G11" s="80"/>
    </row>
    <row r="12" spans="1:17" ht="58.5" customHeight="1" x14ac:dyDescent="0.2">
      <c r="A12" s="6" t="s">
        <v>18</v>
      </c>
      <c r="B12" s="81" t="s">
        <v>19</v>
      </c>
      <c r="C12" s="82"/>
      <c r="D12" s="82"/>
      <c r="E12" s="81" t="s">
        <v>20</v>
      </c>
      <c r="F12" s="82"/>
      <c r="G12" s="83"/>
      <c r="I12" s="10"/>
      <c r="J12" s="10"/>
      <c r="K12" s="10"/>
      <c r="L12" s="10"/>
      <c r="M12" s="10"/>
      <c r="N12" s="10"/>
      <c r="O12" s="10"/>
      <c r="P12" s="10"/>
      <c r="Q12" s="11"/>
    </row>
    <row r="13" spans="1:17" ht="15" customHeight="1" x14ac:dyDescent="0.2">
      <c r="A13" s="4" t="s">
        <v>21</v>
      </c>
      <c r="B13" s="36" t="s">
        <v>22</v>
      </c>
      <c r="C13" s="37"/>
      <c r="D13" s="84"/>
      <c r="E13" s="85" t="s">
        <v>23</v>
      </c>
      <c r="F13" s="37"/>
      <c r="G13" s="38"/>
      <c r="I13" s="10"/>
      <c r="J13" s="10"/>
      <c r="K13" s="10"/>
      <c r="L13" s="10"/>
      <c r="M13" s="10"/>
      <c r="N13" s="10"/>
      <c r="O13" s="10"/>
      <c r="P13" s="10"/>
      <c r="Q13" s="11"/>
    </row>
    <row r="14" spans="1:17" ht="15" customHeight="1" thickBot="1" x14ac:dyDescent="0.25">
      <c r="A14" s="12" t="s">
        <v>24</v>
      </c>
      <c r="B14" s="58" t="s">
        <v>25</v>
      </c>
      <c r="C14" s="59"/>
      <c r="D14" s="60"/>
      <c r="E14" s="61" t="s">
        <v>26</v>
      </c>
      <c r="F14" s="59"/>
      <c r="G14" s="62"/>
      <c r="I14" s="10"/>
      <c r="J14" s="10"/>
      <c r="K14" s="10"/>
      <c r="L14" s="10"/>
      <c r="M14" s="10"/>
      <c r="N14" s="10"/>
      <c r="O14" s="10"/>
      <c r="P14" s="10"/>
      <c r="Q14" s="11"/>
    </row>
    <row r="15" spans="1:17" ht="15" customHeight="1" x14ac:dyDescent="0.2">
      <c r="A15" s="63" t="s">
        <v>27</v>
      </c>
      <c r="B15" s="13" t="s">
        <v>2</v>
      </c>
      <c r="C15" s="66" t="s">
        <v>28</v>
      </c>
      <c r="D15" s="67"/>
      <c r="E15" s="68"/>
      <c r="F15" s="14" t="s">
        <v>29</v>
      </c>
      <c r="G15" s="15" t="s">
        <v>30</v>
      </c>
      <c r="I15" s="10"/>
      <c r="J15" s="10"/>
      <c r="K15" s="10"/>
      <c r="L15" s="10"/>
      <c r="M15" s="10"/>
      <c r="N15" s="10"/>
      <c r="O15" s="10"/>
      <c r="P15" s="10"/>
      <c r="Q15" s="11"/>
    </row>
    <row r="16" spans="1:17" ht="45.15" customHeight="1" x14ac:dyDescent="0.2">
      <c r="A16" s="64"/>
      <c r="B16" s="69" t="str">
        <f>B2</f>
        <v>イルアミクス配合錠LD「ダイト」</v>
      </c>
      <c r="C16" s="71"/>
      <c r="D16" s="72"/>
      <c r="E16" s="73"/>
      <c r="F16" s="45" t="s">
        <v>31</v>
      </c>
      <c r="G16" s="47" t="s">
        <v>32</v>
      </c>
      <c r="I16" s="10"/>
      <c r="J16" s="10"/>
      <c r="K16" s="10"/>
      <c r="L16" s="10"/>
      <c r="M16" s="10"/>
      <c r="N16" s="10"/>
      <c r="O16" s="10"/>
      <c r="P16" s="10"/>
      <c r="Q16" s="11"/>
    </row>
    <row r="17" spans="1:7" ht="15" customHeight="1" x14ac:dyDescent="0.2">
      <c r="A17" s="64"/>
      <c r="B17" s="70"/>
      <c r="C17" s="49" t="s">
        <v>33</v>
      </c>
      <c r="D17" s="50"/>
      <c r="E17" s="51"/>
      <c r="F17" s="46"/>
      <c r="G17" s="48"/>
    </row>
    <row r="18" spans="1:7" ht="45.15" customHeight="1" x14ac:dyDescent="0.2">
      <c r="A18" s="64"/>
      <c r="B18" s="69" t="s">
        <v>1</v>
      </c>
      <c r="C18" s="42"/>
      <c r="D18" s="43"/>
      <c r="E18" s="44"/>
      <c r="F18" s="45" t="s">
        <v>34</v>
      </c>
      <c r="G18" s="47"/>
    </row>
    <row r="19" spans="1:7" ht="15" customHeight="1" x14ac:dyDescent="0.2">
      <c r="A19" s="65"/>
      <c r="B19" s="70"/>
      <c r="C19" s="49" t="s">
        <v>35</v>
      </c>
      <c r="D19" s="50"/>
      <c r="E19" s="51"/>
      <c r="F19" s="46"/>
      <c r="G19" s="48"/>
    </row>
    <row r="20" spans="1:7" ht="15" customHeight="1" x14ac:dyDescent="0.2">
      <c r="A20" s="9" t="s">
        <v>36</v>
      </c>
      <c r="B20" s="52" t="s">
        <v>37</v>
      </c>
      <c r="C20" s="53"/>
      <c r="D20" s="53"/>
      <c r="E20" s="53"/>
      <c r="F20" s="53"/>
      <c r="G20" s="54"/>
    </row>
    <row r="21" spans="1:7" ht="15" customHeight="1" x14ac:dyDescent="0.2">
      <c r="A21" s="55" t="s">
        <v>38</v>
      </c>
      <c r="B21" s="18" t="s">
        <v>39</v>
      </c>
      <c r="C21" s="7"/>
      <c r="D21" s="19"/>
      <c r="E21" s="19"/>
      <c r="F21" s="19"/>
      <c r="G21" s="20"/>
    </row>
    <row r="22" spans="1:7" ht="292.5" customHeight="1" x14ac:dyDescent="0.2">
      <c r="A22" s="56"/>
      <c r="B22" s="22" t="s">
        <v>40</v>
      </c>
      <c r="C22" s="16"/>
      <c r="D22" s="16"/>
      <c r="E22" s="23"/>
      <c r="F22" s="16"/>
      <c r="G22" s="17"/>
    </row>
    <row r="23" spans="1:7" ht="90" customHeight="1" x14ac:dyDescent="0.2">
      <c r="A23" s="56"/>
      <c r="B23" s="22"/>
      <c r="C23" s="16"/>
      <c r="D23" s="16"/>
      <c r="E23" s="23"/>
      <c r="F23" s="16"/>
      <c r="G23" s="17"/>
    </row>
    <row r="24" spans="1:7" ht="29.25" customHeight="1" x14ac:dyDescent="0.2">
      <c r="A24" s="57"/>
      <c r="B24" s="24"/>
      <c r="C24" s="25"/>
      <c r="D24" s="25"/>
      <c r="E24" s="26"/>
      <c r="F24" s="25"/>
      <c r="G24" s="27"/>
    </row>
    <row r="25" spans="1:7" ht="292.5" customHeight="1" x14ac:dyDescent="0.2">
      <c r="A25" s="28"/>
      <c r="B25" s="29" t="s">
        <v>41</v>
      </c>
      <c r="C25" s="19"/>
      <c r="D25" s="19"/>
      <c r="E25" s="8"/>
      <c r="F25" s="19"/>
      <c r="G25" s="20"/>
    </row>
    <row r="26" spans="1:7" ht="90" customHeight="1" x14ac:dyDescent="0.2">
      <c r="A26" s="30"/>
      <c r="B26" s="22"/>
      <c r="C26" s="16"/>
      <c r="D26" s="16"/>
      <c r="E26" s="23"/>
      <c r="F26" s="16"/>
      <c r="G26" s="17"/>
    </row>
    <row r="27" spans="1:7" ht="48" customHeight="1" x14ac:dyDescent="0.2">
      <c r="A27" s="21"/>
      <c r="B27" s="22"/>
      <c r="C27" s="16"/>
      <c r="D27" s="16"/>
      <c r="E27" s="23"/>
      <c r="F27" s="16"/>
      <c r="G27" s="17"/>
    </row>
    <row r="28" spans="1:7" ht="45" customHeight="1" thickBot="1" x14ac:dyDescent="0.25">
      <c r="A28" s="31"/>
      <c r="B28" s="33" t="s">
        <v>42</v>
      </c>
      <c r="C28" s="34"/>
      <c r="D28" s="34"/>
      <c r="E28" s="34"/>
      <c r="F28" s="34"/>
      <c r="G28" s="35"/>
    </row>
    <row r="29" spans="1:7" ht="15" customHeight="1" x14ac:dyDescent="0.2">
      <c r="A29" s="4" t="s">
        <v>43</v>
      </c>
      <c r="B29" s="36"/>
      <c r="C29" s="37"/>
      <c r="D29" s="37"/>
      <c r="E29" s="37"/>
      <c r="F29" s="37"/>
      <c r="G29" s="38"/>
    </row>
    <row r="30" spans="1:7" ht="15" customHeight="1" thickBot="1" x14ac:dyDescent="0.25">
      <c r="A30" s="32" t="s">
        <v>44</v>
      </c>
      <c r="B30" s="39"/>
      <c r="C30" s="40"/>
      <c r="D30" s="40"/>
      <c r="E30" s="40"/>
      <c r="F30" s="40"/>
      <c r="G30" s="41"/>
    </row>
  </sheetData>
  <mergeCells count="40">
    <mergeCell ref="A8:A9"/>
    <mergeCell ref="B8:G8"/>
    <mergeCell ref="B9:G9"/>
    <mergeCell ref="B1:D1"/>
    <mergeCell ref="E1:G1"/>
    <mergeCell ref="B2:D2"/>
    <mergeCell ref="E2:G2"/>
    <mergeCell ref="B3:D3"/>
    <mergeCell ref="E3:G3"/>
    <mergeCell ref="B13:D13"/>
    <mergeCell ref="E13:G13"/>
    <mergeCell ref="B4:G4"/>
    <mergeCell ref="B5:G5"/>
    <mergeCell ref="B6:D6"/>
    <mergeCell ref="E6:G6"/>
    <mergeCell ref="B7:G7"/>
    <mergeCell ref="A10:A11"/>
    <mergeCell ref="B10:G10"/>
    <mergeCell ref="B11:G11"/>
    <mergeCell ref="B12:D12"/>
    <mergeCell ref="E12:G12"/>
    <mergeCell ref="A21:A24"/>
    <mergeCell ref="B14:D14"/>
    <mergeCell ref="E14:G14"/>
    <mergeCell ref="A15:A19"/>
    <mergeCell ref="C15:E15"/>
    <mergeCell ref="B16:B17"/>
    <mergeCell ref="C16:E16"/>
    <mergeCell ref="F16:F17"/>
    <mergeCell ref="G16:G17"/>
    <mergeCell ref="C17:E17"/>
    <mergeCell ref="B18:B19"/>
    <mergeCell ref="B28:G28"/>
    <mergeCell ref="B29:G29"/>
    <mergeCell ref="B30:G30"/>
    <mergeCell ref="C18:E18"/>
    <mergeCell ref="F18:F19"/>
    <mergeCell ref="G18:G19"/>
    <mergeCell ref="C19:E19"/>
    <mergeCell ref="B20:G20"/>
  </mergeCells>
  <phoneticPr fontId="3"/>
  <printOptions horizontalCentered="1"/>
  <pageMargins left="0.98425196850393704" right="0.39370078740157483" top="1.1811023622047245" bottom="0.78740157480314965" header="0.59055118110236227" footer="0.59055118110236227"/>
  <pageSetup paperSize="9" scale="80" fitToWidth="0" fitToHeight="0" orientation="portrait" r:id="rId1"/>
  <headerFooter alignWithMargins="0">
    <oddHeader>&amp;C&amp;"ＭＳ Ｐ明朝,標準"製品別比較表（先発品との比較）&amp;R&amp;"ＭＳ Ｐ明朝,標準"
ダイト株式会社</oddHeader>
    <oddFooter>&amp;C&amp;"ＭＳ Ｐ明朝,標準"&amp;P/&amp;N&amp;R&amp;"ＭＳ Ｐ明朝,標準"202406</oddFooter>
  </headerFooter>
  <rowBreaks count="1" manualBreakCount="1">
    <brk id="2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比較表 (フェルゼン）</vt:lpstr>
      <vt:lpstr>'比較表 (フェルゼン）'!Print_Area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鴨川 育代</dc:creator>
  <cp:lastModifiedBy>鴨川 育代</cp:lastModifiedBy>
  <dcterms:created xsi:type="dcterms:W3CDTF">2024-06-14T02:15:27Z</dcterms:created>
  <dcterms:modified xsi:type="dcterms:W3CDTF">2024-06-14T02:19:29Z</dcterms:modified>
</cp:coreProperties>
</file>