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B4FAD937-591D-4AB0-BE61-8EA36CC0097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メマンチン塩酸塩OD錠20mg「フェルゼン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<sst xmlns="http://schemas.openxmlformats.org/spreadsheetml/2006/main" count="49" uniqueCount="46">
  <si>
    <t>後発品</t>
    <rPh sb="0" eb="3">
      <t>コウハツヒン</t>
    </rPh>
    <phoneticPr fontId="6"/>
  </si>
  <si>
    <t>商品名</t>
    <rPh sb="0" eb="3">
      <t>ショウヒンメイ</t>
    </rPh>
    <phoneticPr fontId="6"/>
  </si>
  <si>
    <t>販売会社名</t>
    <rPh sb="0" eb="2">
      <t>ハンバイ</t>
    </rPh>
    <rPh sb="2" eb="5">
      <t>カイシャメイ</t>
    </rPh>
    <phoneticPr fontId="6"/>
  </si>
  <si>
    <t>規格「一般名」</t>
    <rPh sb="0" eb="2">
      <t>キカク</t>
    </rPh>
    <rPh sb="3" eb="6">
      <t>イッパンメイ</t>
    </rPh>
    <phoneticPr fontId="6"/>
  </si>
  <si>
    <t>薬効分類</t>
    <rPh sb="0" eb="2">
      <t>ヤッコウ</t>
    </rPh>
    <rPh sb="2" eb="4">
      <t>ブンルイ</t>
    </rPh>
    <phoneticPr fontId="6"/>
  </si>
  <si>
    <t>薬価</t>
    <rPh sb="0" eb="2">
      <t>ヤッカ</t>
    </rPh>
    <phoneticPr fontId="6"/>
  </si>
  <si>
    <t>効能・効果</t>
    <rPh sb="0" eb="2">
      <t>コウノウ</t>
    </rPh>
    <rPh sb="3" eb="5">
      <t>コウカ</t>
    </rPh>
    <phoneticPr fontId="6"/>
  </si>
  <si>
    <t>用法・用量</t>
    <rPh sb="0" eb="2">
      <t>ヨウホウ</t>
    </rPh>
    <rPh sb="3" eb="5">
      <t>ヨウリョウ</t>
    </rPh>
    <phoneticPr fontId="6"/>
  </si>
  <si>
    <t>添加物</t>
    <rPh sb="0" eb="3">
      <t>テンカブツ</t>
    </rPh>
    <phoneticPr fontId="6"/>
  </si>
  <si>
    <t>規制区分</t>
    <rPh sb="0" eb="2">
      <t>キセイ</t>
    </rPh>
    <rPh sb="2" eb="4">
      <t>クブン</t>
    </rPh>
    <phoneticPr fontId="6"/>
  </si>
  <si>
    <t>貯法・使用期限</t>
    <rPh sb="0" eb="1">
      <t>チョ</t>
    </rPh>
    <rPh sb="1" eb="2">
      <t>ホウ</t>
    </rPh>
    <rPh sb="3" eb="5">
      <t>シヨウ</t>
    </rPh>
    <rPh sb="5" eb="7">
      <t>キゲン</t>
    </rPh>
    <phoneticPr fontId="6"/>
  </si>
  <si>
    <t>室温保存 (開封後は湿気を避けて保存すること。)　3年</t>
    <rPh sb="0" eb="2">
      <t>シツオン</t>
    </rPh>
    <rPh sb="2" eb="4">
      <t>ホゾン</t>
    </rPh>
    <rPh sb="6" eb="8">
      <t>カイフウ</t>
    </rPh>
    <rPh sb="8" eb="9">
      <t>ゴ</t>
    </rPh>
    <rPh sb="10" eb="12">
      <t>シッキ</t>
    </rPh>
    <rPh sb="13" eb="14">
      <t>サ</t>
    </rPh>
    <rPh sb="16" eb="18">
      <t>ホゾン</t>
    </rPh>
    <rPh sb="26" eb="27">
      <t>ネン</t>
    </rPh>
    <phoneticPr fontId="6"/>
  </si>
  <si>
    <t>製剤</t>
    <rPh sb="0" eb="2">
      <t>セイザイ</t>
    </rPh>
    <phoneticPr fontId="6"/>
  </si>
  <si>
    <t>性状</t>
    <rPh sb="0" eb="2">
      <t>セイジョウ</t>
    </rPh>
    <phoneticPr fontId="6"/>
  </si>
  <si>
    <t>識別コード</t>
    <rPh sb="0" eb="2">
      <t>シキベツ</t>
    </rPh>
    <phoneticPr fontId="6"/>
  </si>
  <si>
    <t>製剤特性</t>
    <rPh sb="0" eb="2">
      <t>セイザイ</t>
    </rPh>
    <rPh sb="2" eb="4">
      <t>トクセイ</t>
    </rPh>
    <phoneticPr fontId="6"/>
  </si>
  <si>
    <t>特になし</t>
    <rPh sb="0" eb="1">
      <t>トク</t>
    </rPh>
    <phoneticPr fontId="6"/>
  </si>
  <si>
    <t>薬物動態
（生物学的
同等性）</t>
    <rPh sb="0" eb="2">
      <t>ヤクブツ</t>
    </rPh>
    <rPh sb="2" eb="4">
      <t>ドウタイ</t>
    </rPh>
    <phoneticPr fontId="6"/>
  </si>
  <si>
    <t>血清中濃度比較試験</t>
    <rPh sb="0" eb="2">
      <t>ケッセイ</t>
    </rPh>
    <phoneticPr fontId="6"/>
  </si>
  <si>
    <t>溶出試験</t>
    <phoneticPr fontId="6"/>
  </si>
  <si>
    <t>クロスオーバー法により各2錠を絶食単回経口投与し、生物学的に同等と判定された。</t>
    <rPh sb="7" eb="8">
      <t>ホウ</t>
    </rPh>
    <rPh sb="11" eb="12">
      <t>カク</t>
    </rPh>
    <rPh sb="13" eb="14">
      <t>ジョウ</t>
    </rPh>
    <rPh sb="15" eb="17">
      <t>ゼッショク</t>
    </rPh>
    <rPh sb="17" eb="19">
      <t>タンカイ</t>
    </rPh>
    <rPh sb="19" eb="23">
      <t>ケイコウトウヨ</t>
    </rPh>
    <rPh sb="25" eb="28">
      <t>セイブツガク</t>
    </rPh>
    <rPh sb="28" eb="29">
      <t>テキ</t>
    </rPh>
    <rPh sb="30" eb="32">
      <t>ドウトウ</t>
    </rPh>
    <rPh sb="33" eb="35">
      <t>ハンテイ</t>
    </rPh>
    <phoneticPr fontId="6"/>
  </si>
  <si>
    <t>両製剤の溶出挙動はいずれの試験液においても同等と判定された。</t>
    <phoneticPr fontId="6"/>
  </si>
  <si>
    <t>備考</t>
    <rPh sb="0" eb="2">
      <t>ビコウ</t>
    </rPh>
    <phoneticPr fontId="6"/>
  </si>
  <si>
    <t>担当者、連絡先</t>
    <rPh sb="0" eb="3">
      <t>タントウシャ</t>
    </rPh>
    <rPh sb="4" eb="7">
      <t>レンラクサキ</t>
    </rPh>
    <phoneticPr fontId="6"/>
  </si>
  <si>
    <t>株式会社フェルゼンファーマ</t>
    <rPh sb="0" eb="2">
      <t>カブシキ</t>
    </rPh>
    <rPh sb="2" eb="4">
      <t>カイシャ</t>
    </rPh>
    <phoneticPr fontId="6"/>
  </si>
  <si>
    <t>119　NMDA受容体拮抗 アルツハイマー型認知症治療剤</t>
    <phoneticPr fontId="6"/>
  </si>
  <si>
    <t>中等度及び高度アルツハイマー型認知症における認知症症状の進行抑制</t>
    <phoneticPr fontId="6"/>
  </si>
  <si>
    <t>通常、成人にはメマンチン塩酸塩として1 日1 回5 ㎎から開始し、1 週間に5 ㎎ずつ増量し、維持量として1 日1 回20㎎を経口投与する。</t>
    <phoneticPr fontId="4"/>
  </si>
  <si>
    <t>－</t>
    <phoneticPr fontId="4"/>
  </si>
  <si>
    <t>劇薬、処方箋医薬品</t>
    <rPh sb="0" eb="2">
      <t>ゲキヤク</t>
    </rPh>
    <rPh sb="3" eb="5">
      <t>ショホウ</t>
    </rPh>
    <rPh sb="5" eb="6">
      <t>セン</t>
    </rPh>
    <rPh sb="6" eb="9">
      <t>イヤクヒン</t>
    </rPh>
    <phoneticPr fontId="6"/>
  </si>
  <si>
    <t>室温保存 湿気を避けて保存すること。　3年</t>
    <rPh sb="0" eb="2">
      <t>シツオン</t>
    </rPh>
    <rPh sb="2" eb="4">
      <t>ホゾン</t>
    </rPh>
    <rPh sb="5" eb="7">
      <t>シッキ</t>
    </rPh>
    <rPh sb="8" eb="9">
      <t>サ</t>
    </rPh>
    <rPh sb="11" eb="13">
      <t>ホゾン</t>
    </rPh>
    <rPh sb="20" eb="21">
      <t>ネン</t>
    </rPh>
    <phoneticPr fontId="6"/>
  </si>
  <si>
    <t>メマンチン塩酸塩OD錠20mg「フェルゼン」</t>
    <rPh sb="5" eb="8">
      <t>エンサンエン</t>
    </rPh>
    <rPh sb="10" eb="11">
      <t>ジョウ</t>
    </rPh>
    <phoneticPr fontId="6"/>
  </si>
  <si>
    <t>1錠中「メマンチン塩酸塩塩」を20mg含有</t>
    <rPh sb="1" eb="2">
      <t>ジョウ</t>
    </rPh>
    <rPh sb="2" eb="3">
      <t>チュウ</t>
    </rPh>
    <rPh sb="9" eb="12">
      <t>エンサンエン</t>
    </rPh>
    <rPh sb="12" eb="13">
      <t>エン</t>
    </rPh>
    <rPh sb="19" eb="21">
      <t>ガンユウ</t>
    </rPh>
    <phoneticPr fontId="6"/>
  </si>
  <si>
    <t>白色～微黄白色の
割線入りの素錠</t>
    <phoneticPr fontId="4"/>
  </si>
  <si>
    <t>白色～微黄白色の
素錠</t>
    <phoneticPr fontId="4"/>
  </si>
  <si>
    <t>D-マンニトール、ヒドロキシプロピルセルロース、メタクリル酸コポリマーLD、ラウリル硫酸ナトリウム、ポリソルベート80、クエン酸トリエチル、タルク、アスパルテーム（L-フェニルアラニン化合物）、ステアリン酸マグネシウム、軽質無水ケイ酸、メタケイ酸アルミン酸マグネシウム、その他3成分</t>
    <phoneticPr fontId="4"/>
  </si>
  <si>
    <t>メマンチンOD
２０
フェルゼン</t>
    <phoneticPr fontId="4"/>
  </si>
  <si>
    <t>D-マンニトール、結晶セルロース、カルメロースカルシウム、アルファー化デンプン、クロスポビドン、ヒドロキシプロピルセルロース、メタクリル酸コポリマーLD、ラウリル硫酸ナトリウム、ポリソルベート80、クエン酸トリエチル、タルク、アスパルテーム（L-フェニルアラニン化合物）、ステアリン酸マグネシウム、香料</t>
    <phoneticPr fontId="4"/>
  </si>
  <si>
    <t>外観（直径、厚さ、重量）</t>
    <rPh sb="0" eb="2">
      <t>ガイカン</t>
    </rPh>
    <rPh sb="3" eb="5">
      <t>チョッケイ</t>
    </rPh>
    <rPh sb="6" eb="7">
      <t>アツ</t>
    </rPh>
    <phoneticPr fontId="6"/>
  </si>
  <si>
    <t>9.1mm　　4.9mm　　280.0mg　　</t>
    <phoneticPr fontId="6"/>
  </si>
  <si>
    <t>9.1mm　　約4.9mm　　約280mg　　</t>
    <rPh sb="7" eb="8">
      <t>ヤク</t>
    </rPh>
    <phoneticPr fontId="6"/>
  </si>
  <si>
    <t>薬価の差</t>
    <rPh sb="0" eb="2">
      <t>ヤッカ</t>
    </rPh>
    <rPh sb="3" eb="4">
      <t>サ</t>
    </rPh>
    <phoneticPr fontId="6"/>
  </si>
  <si>
    <t>標準品</t>
    <phoneticPr fontId="6"/>
  </si>
  <si>
    <t>【標準品と同じ】</t>
    <rPh sb="5" eb="6">
      <t>オナ</t>
    </rPh>
    <phoneticPr fontId="6"/>
  </si>
  <si>
    <t>メマリーOD錠20mg</t>
    <phoneticPr fontId="6"/>
  </si>
  <si>
    <t>標準品</t>
    <rPh sb="0" eb="2">
      <t>ヒョウジュン</t>
    </rPh>
    <rPh sb="2" eb="3">
      <t>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</si>
</sst>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新細明體"/>
      <family val="1"/>
      <charset val="136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53" applyNumberFormat="0" applyAlignment="0" applyProtection="0">
      <alignment vertical="center"/>
    </xf>
    <xf numFmtId="0" fontId="11" fillId="15" borderId="5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4" borderId="54" applyNumberFormat="0" applyFont="0" applyAlignment="0" applyProtection="0">
      <alignment vertical="center"/>
    </xf>
    <xf numFmtId="0" fontId="2" fillId="4" borderId="54" applyNumberFormat="0" applyFont="0" applyAlignment="0" applyProtection="0">
      <alignment vertical="center"/>
    </xf>
    <xf numFmtId="0" fontId="2" fillId="4" borderId="54" applyNumberFormat="0" applyFont="0" applyAlignment="0" applyProtection="0">
      <alignment vertical="center"/>
    </xf>
    <xf numFmtId="0" fontId="2" fillId="4" borderId="54" applyNumberFormat="0" applyFont="0" applyAlignment="0" applyProtection="0">
      <alignment vertical="center"/>
    </xf>
    <xf numFmtId="0" fontId="13" fillId="0" borderId="55" applyNumberFormat="0" applyFill="0" applyAlignment="0" applyProtection="0">
      <alignment vertical="center"/>
    </xf>
    <xf numFmtId="0" fontId="13" fillId="0" borderId="5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56" applyNumberFormat="0" applyAlignment="0" applyProtection="0">
      <alignment vertical="center"/>
    </xf>
    <xf numFmtId="0" fontId="15" fillId="17" borderId="5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6" fillId="0" borderId="57" applyNumberFormat="0" applyFill="0" applyAlignment="0" applyProtection="0">
      <alignment vertical="center"/>
    </xf>
    <xf numFmtId="0" fontId="16" fillId="0" borderId="57" applyNumberFormat="0" applyFill="0" applyAlignment="0" applyProtection="0">
      <alignment vertical="center"/>
    </xf>
    <xf numFmtId="0" fontId="17" fillId="0" borderId="58" applyNumberFormat="0" applyFill="0" applyAlignment="0" applyProtection="0">
      <alignment vertical="center"/>
    </xf>
    <xf numFmtId="0" fontId="17" fillId="0" borderId="58" applyNumberFormat="0" applyFill="0" applyAlignment="0" applyProtection="0">
      <alignment vertical="center"/>
    </xf>
    <xf numFmtId="0" fontId="18" fillId="0" borderId="59" applyNumberFormat="0" applyFill="0" applyAlignment="0" applyProtection="0">
      <alignment vertical="center"/>
    </xf>
    <xf numFmtId="0" fontId="18" fillId="0" borderId="5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20" fillId="17" borderId="61" applyNumberFormat="0" applyAlignment="0" applyProtection="0">
      <alignment vertical="center"/>
    </xf>
    <xf numFmtId="0" fontId="20" fillId="17" borderId="6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56" applyNumberFormat="0" applyAlignment="0" applyProtection="0">
      <alignment vertical="center"/>
    </xf>
    <xf numFmtId="0" fontId="22" fillId="7" borderId="56" applyNumberFormat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6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3" fillId="0" borderId="37" xfId="1" applyFont="1" applyBorder="1">
      <alignment vertical="center"/>
    </xf>
    <xf numFmtId="0" fontId="3" fillId="0" borderId="46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49" xfId="1" applyFont="1" applyBorder="1">
      <alignment vertical="center"/>
    </xf>
    <xf numFmtId="0" fontId="7" fillId="0" borderId="26" xfId="1" applyFont="1" applyBorder="1" applyAlignment="1">
      <alignment horizontal="center" vertical="center" shrinkToFit="1"/>
    </xf>
    <xf numFmtId="0" fontId="3" fillId="0" borderId="19" xfId="1" applyFont="1" applyBorder="1">
      <alignment vertical="center"/>
    </xf>
    <xf numFmtId="0" fontId="3" fillId="0" borderId="20" xfId="1" applyFont="1" applyBorder="1">
      <alignment vertical="center"/>
    </xf>
    <xf numFmtId="0" fontId="3" fillId="0" borderId="21" xfId="1" applyFont="1" applyBorder="1">
      <alignment vertical="center"/>
    </xf>
    <xf numFmtId="0" fontId="3" fillId="0" borderId="46" xfId="1" applyFont="1" applyBorder="1">
      <alignment vertical="center"/>
    </xf>
    <xf numFmtId="0" fontId="3" fillId="0" borderId="47" xfId="1" applyFont="1" applyBorder="1">
      <alignment vertical="center"/>
    </xf>
    <xf numFmtId="0" fontId="5" fillId="0" borderId="18" xfId="1" applyFont="1" applyBorder="1" applyAlignment="1">
      <alignment horizontal="center" vertical="center"/>
    </xf>
    <xf numFmtId="0" fontId="3" fillId="0" borderId="0" xfId="1" quotePrefix="1" applyFont="1" applyAlignment="1">
      <alignment horizontal="right" vertical="center"/>
    </xf>
    <xf numFmtId="0" fontId="3" fillId="0" borderId="46" xfId="1" applyFont="1" applyBorder="1">
      <alignment vertical="center"/>
    </xf>
    <xf numFmtId="0" fontId="3" fillId="0" borderId="0" xfId="1" applyFont="1">
      <alignment vertical="center"/>
    </xf>
    <xf numFmtId="0" fontId="3" fillId="0" borderId="47" xfId="1" applyFont="1" applyBorder="1">
      <alignment vertical="center"/>
    </xf>
    <xf numFmtId="0" fontId="3" fillId="0" borderId="50" xfId="1" applyFont="1" applyBorder="1">
      <alignment vertical="center"/>
    </xf>
    <xf numFmtId="0" fontId="3" fillId="0" borderId="51" xfId="1" applyFont="1" applyBorder="1">
      <alignment vertical="center"/>
    </xf>
    <xf numFmtId="0" fontId="3" fillId="0" borderId="52" xfId="1" applyFont="1" applyBorder="1">
      <alignment vertical="center"/>
    </xf>
    <xf numFmtId="0" fontId="5" fillId="0" borderId="4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3" fillId="0" borderId="23" xfId="1" applyFont="1" applyBorder="1" applyAlignment="1">
      <alignment vertical="top" wrapText="1"/>
    </xf>
    <xf numFmtId="0" fontId="3" fillId="0" borderId="24" xfId="1" applyFont="1" applyBorder="1" applyAlignment="1">
      <alignment vertical="top" wrapText="1"/>
    </xf>
    <xf numFmtId="0" fontId="3" fillId="0" borderId="42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3" fillId="0" borderId="17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16" xfId="1" applyFont="1" applyBorder="1">
      <alignment vertical="center"/>
    </xf>
    <xf numFmtId="0" fontId="3" fillId="0" borderId="17" xfId="1" applyFont="1" applyBorder="1" applyAlignment="1"/>
    <xf numFmtId="0" fontId="3" fillId="0" borderId="15" xfId="1" applyFont="1" applyBorder="1" applyAlignment="1"/>
    <xf numFmtId="0" fontId="3" fillId="0" borderId="12" xfId="1" applyFont="1" applyBorder="1" applyAlignment="1"/>
    <xf numFmtId="0" fontId="3" fillId="0" borderId="14" xfId="1" applyFont="1" applyBorder="1" applyAlignment="1"/>
    <xf numFmtId="0" fontId="3" fillId="0" borderId="16" xfId="1" applyFont="1" applyBorder="1" applyAlignment="1"/>
    <xf numFmtId="0" fontId="3" fillId="0" borderId="27" xfId="1" applyFont="1" applyBorder="1" applyAlignment="1">
      <alignment shrinkToFit="1"/>
    </xf>
    <xf numFmtId="0" fontId="3" fillId="0" borderId="28" xfId="1" applyFont="1" applyBorder="1" applyAlignment="1">
      <alignment shrinkToFit="1"/>
    </xf>
    <xf numFmtId="0" fontId="3" fillId="0" borderId="29" xfId="1" applyFont="1" applyBorder="1" applyAlignment="1">
      <alignment shrinkToFit="1"/>
    </xf>
    <xf numFmtId="0" fontId="3" fillId="0" borderId="30" xfId="1" applyFont="1" applyBorder="1" applyAlignment="1">
      <alignment shrinkToFit="1"/>
    </xf>
    <xf numFmtId="0" fontId="3" fillId="0" borderId="31" xfId="1" applyFont="1" applyBorder="1" applyAlignment="1">
      <alignment shrinkToFit="1"/>
    </xf>
    <xf numFmtId="0" fontId="5" fillId="0" borderId="32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6" xfId="1" applyFont="1" applyBorder="1" applyAlignment="1">
      <alignment vertical="center" wrapText="1"/>
    </xf>
    <xf numFmtId="0" fontId="3" fillId="0" borderId="41" xfId="1" applyFont="1" applyBorder="1" applyAlignment="1">
      <alignment vertical="center" wrapText="1"/>
    </xf>
    <xf numFmtId="0" fontId="3" fillId="0" borderId="37" xfId="1" applyFont="1" applyBorder="1" applyAlignment="1">
      <alignment vertical="center" wrapText="1"/>
    </xf>
    <xf numFmtId="0" fontId="3" fillId="0" borderId="20" xfId="1" applyFont="1" applyBorder="1" applyAlignment="1">
      <alignment vertical="center" wrapText="1"/>
    </xf>
    <xf numFmtId="0" fontId="3" fillId="0" borderId="38" xfId="1" applyFont="1" applyBorder="1" applyAlignment="1">
      <alignment vertical="center" wrapText="1"/>
    </xf>
    <xf numFmtId="0" fontId="3" fillId="0" borderId="39" xfId="1" applyFont="1" applyBorder="1" applyAlignment="1">
      <alignment vertical="center" wrapText="1"/>
    </xf>
    <xf numFmtId="0" fontId="3" fillId="0" borderId="44" xfId="1" applyFont="1" applyBorder="1" applyAlignment="1">
      <alignment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37" xfId="1" applyFont="1" applyBorder="1" applyAlignment="1">
      <alignment vertical="center" shrinkToFit="1"/>
    </xf>
    <xf numFmtId="0" fontId="3" fillId="0" borderId="20" xfId="1" applyFont="1" applyBorder="1" applyAlignment="1">
      <alignment vertical="center" shrinkToFit="1"/>
    </xf>
    <xf numFmtId="0" fontId="3" fillId="0" borderId="38" xfId="1" applyFont="1" applyBorder="1" applyAlignment="1">
      <alignment vertical="center" shrinkToFit="1"/>
    </xf>
    <xf numFmtId="0" fontId="3" fillId="0" borderId="4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vertical="top" wrapText="1"/>
    </xf>
    <xf numFmtId="0" fontId="3" fillId="0" borderId="20" xfId="1" applyFont="1" applyBorder="1" applyAlignment="1">
      <alignment vertical="top" wrapText="1"/>
    </xf>
    <xf numFmtId="0" fontId="3" fillId="0" borderId="20" xfId="1" applyFont="1" applyBorder="1" applyAlignment="1">
      <alignment vertical="top"/>
    </xf>
    <xf numFmtId="0" fontId="3" fillId="0" borderId="21" xfId="1" applyFont="1" applyBorder="1" applyAlignment="1">
      <alignment vertical="top"/>
    </xf>
    <xf numFmtId="0" fontId="3" fillId="0" borderId="23" xfId="1" applyFont="1" applyBorder="1" applyAlignment="1">
      <alignment horizontal="right" vertical="top"/>
    </xf>
    <xf numFmtId="0" fontId="3" fillId="0" borderId="24" xfId="1" applyFont="1" applyBorder="1" applyAlignment="1">
      <alignment horizontal="right" vertical="top"/>
    </xf>
    <xf numFmtId="0" fontId="3" fillId="0" borderId="25" xfId="1" applyFont="1" applyBorder="1" applyAlignment="1">
      <alignment horizontal="right" vertical="top"/>
    </xf>
    <xf numFmtId="0" fontId="3" fillId="0" borderId="17" xfId="1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16" xfId="1" applyNumberFormat="1" applyFont="1" applyBorder="1" applyAlignment="1">
      <alignment horizontal="center" vertical="center"/>
    </xf>
  </cellXfs>
  <cellStyles count="158">
    <cellStyle name="20% - アクセント 1 2" xfId="3" xr:uid="{00000000-0005-0000-0000-000000000000}"/>
    <cellStyle name="20% - アクセント 1 3" xfId="4" xr:uid="{00000000-0005-0000-0000-000001000000}"/>
    <cellStyle name="20% - アクセント 2 2" xfId="5" xr:uid="{00000000-0005-0000-0000-000002000000}"/>
    <cellStyle name="20% - アクセント 2 3" xfId="6" xr:uid="{00000000-0005-0000-0000-000003000000}"/>
    <cellStyle name="20% - アクセント 3 2" xfId="7" xr:uid="{00000000-0005-0000-0000-000004000000}"/>
    <cellStyle name="20% - アクセント 3 3" xfId="8" xr:uid="{00000000-0005-0000-0000-000005000000}"/>
    <cellStyle name="20% - アクセント 4 2" xfId="9" xr:uid="{00000000-0005-0000-0000-000006000000}"/>
    <cellStyle name="20% - アクセント 4 3" xfId="10" xr:uid="{00000000-0005-0000-0000-000007000000}"/>
    <cellStyle name="20% - アクセント 5 2" xfId="11" xr:uid="{00000000-0005-0000-0000-000008000000}"/>
    <cellStyle name="20% - アクセント 5 3" xfId="12" xr:uid="{00000000-0005-0000-0000-000009000000}"/>
    <cellStyle name="20% - アクセント 6 2" xfId="13" xr:uid="{00000000-0005-0000-0000-00000A000000}"/>
    <cellStyle name="20% - アクセント 6 3" xfId="14" xr:uid="{00000000-0005-0000-0000-00000B000000}"/>
    <cellStyle name="40% - アクセント 1 2" xfId="15" xr:uid="{00000000-0005-0000-0000-00000C000000}"/>
    <cellStyle name="40% - アクセント 1 3" xfId="16" xr:uid="{00000000-0005-0000-0000-00000D000000}"/>
    <cellStyle name="40% - アクセント 2 2" xfId="17" xr:uid="{00000000-0005-0000-0000-00000E000000}"/>
    <cellStyle name="40% - アクセント 2 3" xfId="18" xr:uid="{00000000-0005-0000-0000-00000F000000}"/>
    <cellStyle name="40% - アクセント 3 2" xfId="19" xr:uid="{00000000-0005-0000-0000-000010000000}"/>
    <cellStyle name="40% - アクセント 3 3" xfId="20" xr:uid="{00000000-0005-0000-0000-000011000000}"/>
    <cellStyle name="40% - アクセント 4 2" xfId="21" xr:uid="{00000000-0005-0000-0000-000012000000}"/>
    <cellStyle name="40% - アクセント 4 3" xfId="22" xr:uid="{00000000-0005-0000-0000-000013000000}"/>
    <cellStyle name="40% - アクセント 5 2" xfId="23" xr:uid="{00000000-0005-0000-0000-000014000000}"/>
    <cellStyle name="40% - アクセント 5 3" xfId="24" xr:uid="{00000000-0005-0000-0000-000015000000}"/>
    <cellStyle name="40% - アクセント 6 2" xfId="25" xr:uid="{00000000-0005-0000-0000-000016000000}"/>
    <cellStyle name="40% - アクセント 6 3" xfId="26" xr:uid="{00000000-0005-0000-0000-000017000000}"/>
    <cellStyle name="60% - アクセント 1 2" xfId="27" xr:uid="{00000000-0005-0000-0000-000018000000}"/>
    <cellStyle name="60% - アクセント 1 3" xfId="28" xr:uid="{00000000-0005-0000-0000-000019000000}"/>
    <cellStyle name="60% - アクセント 2 2" xfId="29" xr:uid="{00000000-0005-0000-0000-00001A000000}"/>
    <cellStyle name="60% - アクセント 2 3" xfId="30" xr:uid="{00000000-0005-0000-0000-00001B000000}"/>
    <cellStyle name="60% - アクセント 3 2" xfId="31" xr:uid="{00000000-0005-0000-0000-00001C000000}"/>
    <cellStyle name="60% - アクセント 3 3" xfId="32" xr:uid="{00000000-0005-0000-0000-00001D000000}"/>
    <cellStyle name="60% - アクセント 4 2" xfId="33" xr:uid="{00000000-0005-0000-0000-00001E000000}"/>
    <cellStyle name="60% - アクセント 4 3" xfId="34" xr:uid="{00000000-0005-0000-0000-00001F000000}"/>
    <cellStyle name="60% - アクセント 5 2" xfId="35" xr:uid="{00000000-0005-0000-0000-000020000000}"/>
    <cellStyle name="60% - アクセント 5 3" xfId="36" xr:uid="{00000000-0005-0000-0000-000021000000}"/>
    <cellStyle name="60% - アクセント 6 2" xfId="37" xr:uid="{00000000-0005-0000-0000-000022000000}"/>
    <cellStyle name="60% - アクセント 6 3" xfId="38" xr:uid="{00000000-0005-0000-0000-000023000000}"/>
    <cellStyle name="アクセント 1 2" xfId="39" xr:uid="{00000000-0005-0000-0000-000024000000}"/>
    <cellStyle name="アクセント 1 3" xfId="40" xr:uid="{00000000-0005-0000-0000-000025000000}"/>
    <cellStyle name="アクセント 2 2" xfId="41" xr:uid="{00000000-0005-0000-0000-000026000000}"/>
    <cellStyle name="アクセント 2 3" xfId="42" xr:uid="{00000000-0005-0000-0000-000027000000}"/>
    <cellStyle name="アクセント 3 2" xfId="43" xr:uid="{00000000-0005-0000-0000-000028000000}"/>
    <cellStyle name="アクセント 3 3" xfId="44" xr:uid="{00000000-0005-0000-0000-000029000000}"/>
    <cellStyle name="アクセント 4 2" xfId="45" xr:uid="{00000000-0005-0000-0000-00002A000000}"/>
    <cellStyle name="アクセント 4 3" xfId="46" xr:uid="{00000000-0005-0000-0000-00002B000000}"/>
    <cellStyle name="アクセント 5 2" xfId="47" xr:uid="{00000000-0005-0000-0000-00002C000000}"/>
    <cellStyle name="アクセント 5 3" xfId="48" xr:uid="{00000000-0005-0000-0000-00002D000000}"/>
    <cellStyle name="アクセント 6 2" xfId="49" xr:uid="{00000000-0005-0000-0000-00002E000000}"/>
    <cellStyle name="アクセント 6 3" xfId="50" xr:uid="{00000000-0005-0000-0000-00002F000000}"/>
    <cellStyle name="タイトル 2" xfId="51" xr:uid="{00000000-0005-0000-0000-000030000000}"/>
    <cellStyle name="タイトル 3" xfId="52" xr:uid="{00000000-0005-0000-0000-000031000000}"/>
    <cellStyle name="チェック セル 2" xfId="53" xr:uid="{00000000-0005-0000-0000-000032000000}"/>
    <cellStyle name="チェック セル 3" xfId="54" xr:uid="{00000000-0005-0000-0000-000033000000}"/>
    <cellStyle name="どちらでもない 2" xfId="55" xr:uid="{00000000-0005-0000-0000-000034000000}"/>
    <cellStyle name="どちらでもない 3" xfId="56" xr:uid="{00000000-0005-0000-0000-000035000000}"/>
    <cellStyle name="メモ 2" xfId="57" xr:uid="{00000000-0005-0000-0000-000036000000}"/>
    <cellStyle name="メモ 3" xfId="58" xr:uid="{00000000-0005-0000-0000-000037000000}"/>
    <cellStyle name="メモ 4" xfId="59" xr:uid="{00000000-0005-0000-0000-000038000000}"/>
    <cellStyle name="メモ 5" xfId="60" xr:uid="{00000000-0005-0000-0000-000039000000}"/>
    <cellStyle name="リンク セル 2" xfId="61" xr:uid="{00000000-0005-0000-0000-00003A000000}"/>
    <cellStyle name="リンク セル 3" xfId="62" xr:uid="{00000000-0005-0000-0000-00003B000000}"/>
    <cellStyle name="悪い 2" xfId="63" xr:uid="{00000000-0005-0000-0000-00003C000000}"/>
    <cellStyle name="悪い 3" xfId="64" xr:uid="{00000000-0005-0000-0000-00003D000000}"/>
    <cellStyle name="計算 2" xfId="65" xr:uid="{00000000-0005-0000-0000-00003E000000}"/>
    <cellStyle name="計算 3" xfId="66" xr:uid="{00000000-0005-0000-0000-00003F000000}"/>
    <cellStyle name="警告文 2" xfId="67" xr:uid="{00000000-0005-0000-0000-000040000000}"/>
    <cellStyle name="警告文 3" xfId="68" xr:uid="{00000000-0005-0000-0000-000041000000}"/>
    <cellStyle name="桁区切り 2" xfId="69" xr:uid="{00000000-0005-0000-0000-000042000000}"/>
    <cellStyle name="桁区切り 3" xfId="70" xr:uid="{00000000-0005-0000-0000-000043000000}"/>
    <cellStyle name="見出し 1 2" xfId="71" xr:uid="{00000000-0005-0000-0000-000044000000}"/>
    <cellStyle name="見出し 1 3" xfId="72" xr:uid="{00000000-0005-0000-0000-000045000000}"/>
    <cellStyle name="見出し 2 2" xfId="73" xr:uid="{00000000-0005-0000-0000-000046000000}"/>
    <cellStyle name="見出し 2 3" xfId="74" xr:uid="{00000000-0005-0000-0000-000047000000}"/>
    <cellStyle name="見出し 3 2" xfId="75" xr:uid="{00000000-0005-0000-0000-000048000000}"/>
    <cellStyle name="見出し 3 3" xfId="76" xr:uid="{00000000-0005-0000-0000-000049000000}"/>
    <cellStyle name="見出し 4 2" xfId="77" xr:uid="{00000000-0005-0000-0000-00004A000000}"/>
    <cellStyle name="見出し 4 3" xfId="78" xr:uid="{00000000-0005-0000-0000-00004B000000}"/>
    <cellStyle name="集計 2" xfId="79" xr:uid="{00000000-0005-0000-0000-00004C000000}"/>
    <cellStyle name="集計 3" xfId="80" xr:uid="{00000000-0005-0000-0000-00004D000000}"/>
    <cellStyle name="出力 2" xfId="81" xr:uid="{00000000-0005-0000-0000-00004E000000}"/>
    <cellStyle name="出力 3" xfId="82" xr:uid="{00000000-0005-0000-0000-00004F000000}"/>
    <cellStyle name="説明文 2" xfId="83" xr:uid="{00000000-0005-0000-0000-000050000000}"/>
    <cellStyle name="説明文 3" xfId="84" xr:uid="{00000000-0005-0000-0000-000051000000}"/>
    <cellStyle name="入力 2" xfId="85" xr:uid="{00000000-0005-0000-0000-000052000000}"/>
    <cellStyle name="入力 3" xfId="86" xr:uid="{00000000-0005-0000-0000-000053000000}"/>
    <cellStyle name="標準" xfId="0" builtinId="0"/>
    <cellStyle name="標準 2" xfId="87" xr:uid="{00000000-0005-0000-0000-000055000000}"/>
    <cellStyle name="標準 2 2" xfId="88" xr:uid="{00000000-0005-0000-0000-000056000000}"/>
    <cellStyle name="標準 2 2 2" xfId="89" xr:uid="{00000000-0005-0000-0000-000057000000}"/>
    <cellStyle name="標準 2 2 3" xfId="90" xr:uid="{00000000-0005-0000-0000-000058000000}"/>
    <cellStyle name="標準 2 3" xfId="91" xr:uid="{00000000-0005-0000-0000-000059000000}"/>
    <cellStyle name="標準 2 4" xfId="92" xr:uid="{00000000-0005-0000-0000-00005A000000}"/>
    <cellStyle name="標準 3" xfId="93" xr:uid="{00000000-0005-0000-0000-00005B000000}"/>
    <cellStyle name="標準 3 2" xfId="94" xr:uid="{00000000-0005-0000-0000-00005C000000}"/>
    <cellStyle name="標準 3 2 2" xfId="95" xr:uid="{00000000-0005-0000-0000-00005D000000}"/>
    <cellStyle name="標準 3 2 2 2" xfId="96" xr:uid="{00000000-0005-0000-0000-00005E000000}"/>
    <cellStyle name="標準 3 2 2 2 2" xfId="97" xr:uid="{00000000-0005-0000-0000-00005F000000}"/>
    <cellStyle name="標準 3 2 2 2 3" xfId="98" xr:uid="{00000000-0005-0000-0000-000060000000}"/>
    <cellStyle name="標準 3 2 2 3" xfId="99" xr:uid="{00000000-0005-0000-0000-000061000000}"/>
    <cellStyle name="標準 3 2 2 3 2" xfId="100" xr:uid="{00000000-0005-0000-0000-000062000000}"/>
    <cellStyle name="標準 3 2 2 3 3" xfId="101" xr:uid="{00000000-0005-0000-0000-000063000000}"/>
    <cellStyle name="標準 3 2 2 4" xfId="102" xr:uid="{00000000-0005-0000-0000-000064000000}"/>
    <cellStyle name="標準 3 2 2 5" xfId="103" xr:uid="{00000000-0005-0000-0000-000065000000}"/>
    <cellStyle name="標準 3 2 3" xfId="104" xr:uid="{00000000-0005-0000-0000-000066000000}"/>
    <cellStyle name="標準 3 2 3 2" xfId="105" xr:uid="{00000000-0005-0000-0000-000067000000}"/>
    <cellStyle name="標準 3 2 3 2 2" xfId="106" xr:uid="{00000000-0005-0000-0000-000068000000}"/>
    <cellStyle name="標準 3 2 3 2 3" xfId="107" xr:uid="{00000000-0005-0000-0000-000069000000}"/>
    <cellStyle name="標準 3 2 3 3" xfId="108" xr:uid="{00000000-0005-0000-0000-00006A000000}"/>
    <cellStyle name="標準 3 2 3 4" xfId="109" xr:uid="{00000000-0005-0000-0000-00006B000000}"/>
    <cellStyle name="標準 3 2 4" xfId="110" xr:uid="{00000000-0005-0000-0000-00006C000000}"/>
    <cellStyle name="標準 3 2 4 2" xfId="111" xr:uid="{00000000-0005-0000-0000-00006D000000}"/>
    <cellStyle name="標準 3 2 4 3" xfId="112" xr:uid="{00000000-0005-0000-0000-00006E000000}"/>
    <cellStyle name="標準 3 2 5" xfId="113" xr:uid="{00000000-0005-0000-0000-00006F000000}"/>
    <cellStyle name="標準 3 2 5 2" xfId="114" xr:uid="{00000000-0005-0000-0000-000070000000}"/>
    <cellStyle name="標準 3 2 5 3" xfId="115" xr:uid="{00000000-0005-0000-0000-000071000000}"/>
    <cellStyle name="標準 3 2 6" xfId="116" xr:uid="{00000000-0005-0000-0000-000072000000}"/>
    <cellStyle name="標準 3 2 7" xfId="117" xr:uid="{00000000-0005-0000-0000-000073000000}"/>
    <cellStyle name="標準 3 3" xfId="118" xr:uid="{00000000-0005-0000-0000-000074000000}"/>
    <cellStyle name="標準 3 3 2" xfId="119" xr:uid="{00000000-0005-0000-0000-000075000000}"/>
    <cellStyle name="標準 3 3 2 2" xfId="120" xr:uid="{00000000-0005-0000-0000-000076000000}"/>
    <cellStyle name="標準 3 3 2 3" xfId="121" xr:uid="{00000000-0005-0000-0000-000077000000}"/>
    <cellStyle name="標準 3 3 3" xfId="122" xr:uid="{00000000-0005-0000-0000-000078000000}"/>
    <cellStyle name="標準 3 3 3 2" xfId="123" xr:uid="{00000000-0005-0000-0000-000079000000}"/>
    <cellStyle name="標準 3 3 3 3" xfId="124" xr:uid="{00000000-0005-0000-0000-00007A000000}"/>
    <cellStyle name="標準 3 3 4" xfId="125" xr:uid="{00000000-0005-0000-0000-00007B000000}"/>
    <cellStyle name="標準 3 3 5" xfId="126" xr:uid="{00000000-0005-0000-0000-00007C000000}"/>
    <cellStyle name="標準 3 4" xfId="127" xr:uid="{00000000-0005-0000-0000-00007D000000}"/>
    <cellStyle name="標準 3 4 2" xfId="128" xr:uid="{00000000-0005-0000-0000-00007E000000}"/>
    <cellStyle name="標準 3 4 2 2" xfId="129" xr:uid="{00000000-0005-0000-0000-00007F000000}"/>
    <cellStyle name="標準 3 4 2 3" xfId="130" xr:uid="{00000000-0005-0000-0000-000080000000}"/>
    <cellStyle name="標準 3 4 3" xfId="131" xr:uid="{00000000-0005-0000-0000-000081000000}"/>
    <cellStyle name="標準 3 4 3 2" xfId="132" xr:uid="{00000000-0005-0000-0000-000082000000}"/>
    <cellStyle name="標準 3 4 3 3" xfId="133" xr:uid="{00000000-0005-0000-0000-000083000000}"/>
    <cellStyle name="標準 3 4 4" xfId="134" xr:uid="{00000000-0005-0000-0000-000084000000}"/>
    <cellStyle name="標準 3 4 5" xfId="135" xr:uid="{00000000-0005-0000-0000-000085000000}"/>
    <cellStyle name="標準 3 5" xfId="136" xr:uid="{00000000-0005-0000-0000-000086000000}"/>
    <cellStyle name="標準 3 5 2" xfId="137" xr:uid="{00000000-0005-0000-0000-000087000000}"/>
    <cellStyle name="標準 3 5 2 2" xfId="138" xr:uid="{00000000-0005-0000-0000-000088000000}"/>
    <cellStyle name="標準 3 5 2 3" xfId="139" xr:uid="{00000000-0005-0000-0000-000089000000}"/>
    <cellStyle name="標準 3 5 3" xfId="140" xr:uid="{00000000-0005-0000-0000-00008A000000}"/>
    <cellStyle name="標準 3 5 3 2" xfId="141" xr:uid="{00000000-0005-0000-0000-00008B000000}"/>
    <cellStyle name="標準 3 5 3 3" xfId="142" xr:uid="{00000000-0005-0000-0000-00008C000000}"/>
    <cellStyle name="標準 3 5 4" xfId="143" xr:uid="{00000000-0005-0000-0000-00008D000000}"/>
    <cellStyle name="標準 3 5 5" xfId="144" xr:uid="{00000000-0005-0000-0000-00008E000000}"/>
    <cellStyle name="標準 3 6" xfId="145" xr:uid="{00000000-0005-0000-0000-00008F000000}"/>
    <cellStyle name="標準 3 6 2" xfId="146" xr:uid="{00000000-0005-0000-0000-000090000000}"/>
    <cellStyle name="標準 3 6 2 2" xfId="147" xr:uid="{00000000-0005-0000-0000-000091000000}"/>
    <cellStyle name="標準 3 6 2 3" xfId="148" xr:uid="{00000000-0005-0000-0000-000092000000}"/>
    <cellStyle name="標準 3 6 3" xfId="149" xr:uid="{00000000-0005-0000-0000-000093000000}"/>
    <cellStyle name="標準 3 6 3 2" xfId="150" xr:uid="{00000000-0005-0000-0000-000094000000}"/>
    <cellStyle name="標準 3 6 3 3" xfId="151" xr:uid="{00000000-0005-0000-0000-000095000000}"/>
    <cellStyle name="標準 3 6 4" xfId="152" xr:uid="{00000000-0005-0000-0000-000096000000}"/>
    <cellStyle name="標準 3 6 5" xfId="153" xr:uid="{00000000-0005-0000-0000-000097000000}"/>
    <cellStyle name="標準 4" xfId="154" xr:uid="{00000000-0005-0000-0000-000098000000}"/>
    <cellStyle name="標準 5 2" xfId="155" xr:uid="{00000000-0005-0000-0000-000099000000}"/>
    <cellStyle name="標準_エナリン錠5比較表" xfId="1" xr:uid="{00000000-0005-0000-0000-00009A000000}"/>
    <cellStyle name="標準_製品別比較表" xfId="2" xr:uid="{00000000-0005-0000-0000-00009B000000}"/>
    <cellStyle name="良い 2" xfId="156" xr:uid="{00000000-0005-0000-0000-00009C000000}"/>
    <cellStyle name="良い 3" xfId="157" xr:uid="{00000000-0005-0000-0000-00009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539750</xdr:colOff>
      <xdr:row>17</xdr:row>
      <xdr:rowOff>22225</xdr:rowOff>
    </xdr:from>
    <xdr:to>
      <xdr:col>4</xdr:col>
      <xdr:colOff>152400</xdr:colOff>
      <xdr:row>17</xdr:row>
      <xdr:rowOff>555625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9125" y="4956175"/>
          <a:ext cx="170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377825</xdr:colOff>
      <xdr:row>15</xdr:row>
      <xdr:rowOff>28575</xdr:rowOff>
    </xdr:from>
    <xdr:to>
      <xdr:col>2</xdr:col>
      <xdr:colOff>953135</xdr:colOff>
      <xdr:row>15</xdr:row>
      <xdr:rowOff>537210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8125" y="4200525"/>
          <a:ext cx="575310" cy="508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996950</xdr:colOff>
      <xdr:row>15</xdr:row>
      <xdr:rowOff>38100</xdr:rowOff>
    </xdr:from>
    <xdr:to>
      <xdr:col>3</xdr:col>
      <xdr:colOff>136525</xdr:colOff>
      <xdr:row>15</xdr:row>
      <xdr:rowOff>546735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50" y="4210050"/>
          <a:ext cx="536575" cy="508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231775</xdr:colOff>
      <xdr:row>15</xdr:row>
      <xdr:rowOff>155575</xdr:rowOff>
    </xdr:from>
    <xdr:to>
      <xdr:col>4</xdr:col>
      <xdr:colOff>289560</xdr:colOff>
      <xdr:row>15</xdr:row>
      <xdr:rowOff>455295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4327525"/>
          <a:ext cx="578485" cy="299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66676</xdr:colOff>
      <xdr:row>21</xdr:row>
      <xdr:rowOff>9525</xdr:rowOff>
    </xdr:from>
    <xdr:to>
      <xdr:col>3</xdr:col>
      <xdr:colOff>1</xdr:colOff>
      <xdr:row>22</xdr:row>
      <xdr:rowOff>676275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6" y="7296150"/>
          <a:ext cx="3105150" cy="2047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</xdr:colOff>
      <xdr:row>21</xdr:row>
      <xdr:rowOff>0</xdr:rowOff>
    </xdr:from>
    <xdr:to>
      <xdr:col>6</xdr:col>
      <xdr:colOff>1238250</xdr:colOff>
      <xdr:row>23</xdr:row>
      <xdr:rowOff>31979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6" y="7286625"/>
          <a:ext cx="4143374" cy="2794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B1" sqref="B1:D1"/>
    </sheetView>
  </sheetViews>
  <sheetFormatPr defaultColWidth="9" defaultRowHeight="15" customHeight="1" x14ac:dyDescent="0.2"/>
  <cols>
    <col min="1" max="1" width="12.453125" style="2" customWidth="1"/>
    <col min="2" max="2" width="21.90625" style="2" customWidth="1"/>
    <col min="3" max="3" width="20" style="2" customWidth="1"/>
    <col min="4" max="4" width="7.453125" style="2" customWidth="1"/>
    <col min="5" max="5" width="11.90625" style="2" customWidth="1"/>
    <col min="6" max="7" width="18.7265625" style="2" customWidth="1"/>
    <col min="8" max="16384" width="9" style="2"/>
  </cols>
  <sheetData>
    <row r="1" spans="1:7" ht="15" customHeight="1" thickBot="1" x14ac:dyDescent="0.25">
      <c r="A1" s="1"/>
      <c r="B1" s="84" t="s">
        <v>0</v>
      </c>
      <c r="C1" s="84"/>
      <c r="D1" s="84"/>
      <c r="E1" s="85" t="s">
        <v>42</v>
      </c>
      <c r="F1" s="84"/>
      <c r="G1" s="86"/>
    </row>
    <row r="2" spans="1:7" ht="15" customHeight="1" x14ac:dyDescent="0.2">
      <c r="A2" s="3" t="s">
        <v>1</v>
      </c>
      <c r="B2" s="87" t="s">
        <v>31</v>
      </c>
      <c r="C2" s="88"/>
      <c r="D2" s="89"/>
      <c r="E2" s="90" t="s">
        <v>44</v>
      </c>
      <c r="F2" s="90"/>
      <c r="G2" s="91"/>
    </row>
    <row r="3" spans="1:7" ht="15" customHeight="1" x14ac:dyDescent="0.2">
      <c r="A3" s="4" t="s">
        <v>2</v>
      </c>
      <c r="B3" s="92" t="s">
        <v>24</v>
      </c>
      <c r="C3" s="93"/>
      <c r="D3" s="94"/>
      <c r="E3" s="95"/>
      <c r="F3" s="96"/>
      <c r="G3" s="97"/>
    </row>
    <row r="4" spans="1:7" ht="15" customHeight="1" x14ac:dyDescent="0.2">
      <c r="A4" s="5" t="s">
        <v>3</v>
      </c>
      <c r="B4" s="98" t="s">
        <v>32</v>
      </c>
      <c r="C4" s="99"/>
      <c r="D4" s="99"/>
      <c r="E4" s="99"/>
      <c r="F4" s="99"/>
      <c r="G4" s="100"/>
    </row>
    <row r="5" spans="1:7" ht="15" customHeight="1" x14ac:dyDescent="0.2">
      <c r="A5" s="4" t="s">
        <v>4</v>
      </c>
      <c r="B5" s="98" t="s">
        <v>25</v>
      </c>
      <c r="C5" s="99"/>
      <c r="D5" s="99"/>
      <c r="E5" s="99"/>
      <c r="F5" s="99"/>
      <c r="G5" s="100"/>
    </row>
    <row r="6" spans="1:7" ht="15" customHeight="1" x14ac:dyDescent="0.2">
      <c r="A6" s="4" t="s">
        <v>5</v>
      </c>
      <c r="B6" s="101">
        <v>74.5</v>
      </c>
      <c r="C6" s="102"/>
      <c r="D6" s="103"/>
      <c r="E6" s="104">
        <v>174.8</v>
      </c>
      <c r="F6" s="102"/>
      <c r="G6" s="105"/>
    </row>
    <row r="7" spans="1:7" ht="15" customHeight="1" x14ac:dyDescent="0.2">
      <c r="A7" s="4" t="s">
        <v>41</v>
      </c>
      <c r="B7" s="106">
        <f>E6-B6</f>
        <v>100.30000000000001</v>
      </c>
      <c r="C7" s="107"/>
      <c r="D7" s="107"/>
      <c r="E7" s="107"/>
      <c r="F7" s="107"/>
      <c r="G7" s="108"/>
    </row>
    <row r="8" spans="1:7" ht="24" customHeight="1" x14ac:dyDescent="0.2">
      <c r="A8" s="71" t="s">
        <v>6</v>
      </c>
      <c r="B8" s="72" t="s">
        <v>26</v>
      </c>
      <c r="C8" s="73"/>
      <c r="D8" s="74"/>
      <c r="E8" s="74"/>
      <c r="F8" s="74"/>
      <c r="G8" s="75"/>
    </row>
    <row r="9" spans="1:7" ht="15" customHeight="1" x14ac:dyDescent="0.2">
      <c r="A9" s="51"/>
      <c r="B9" s="76" t="s">
        <v>43</v>
      </c>
      <c r="C9" s="77"/>
      <c r="D9" s="77"/>
      <c r="E9" s="77"/>
      <c r="F9" s="77"/>
      <c r="G9" s="78"/>
    </row>
    <row r="10" spans="1:7" ht="43.5" customHeight="1" x14ac:dyDescent="0.2">
      <c r="A10" s="71" t="s">
        <v>7</v>
      </c>
      <c r="B10" s="72" t="s">
        <v>27</v>
      </c>
      <c r="C10" s="73"/>
      <c r="D10" s="74"/>
      <c r="E10" s="74"/>
      <c r="F10" s="74"/>
      <c r="G10" s="75"/>
    </row>
    <row r="11" spans="1:7" ht="15" customHeight="1" x14ac:dyDescent="0.2">
      <c r="A11" s="51"/>
      <c r="B11" s="76" t="s">
        <v>43</v>
      </c>
      <c r="C11" s="77"/>
      <c r="D11" s="77"/>
      <c r="E11" s="77"/>
      <c r="F11" s="77"/>
      <c r="G11" s="78"/>
    </row>
    <row r="12" spans="1:7" ht="81" customHeight="1" x14ac:dyDescent="0.2">
      <c r="A12" s="21" t="s">
        <v>8</v>
      </c>
      <c r="B12" s="79" t="s">
        <v>35</v>
      </c>
      <c r="C12" s="80"/>
      <c r="D12" s="80"/>
      <c r="E12" s="81" t="s">
        <v>37</v>
      </c>
      <c r="F12" s="82"/>
      <c r="G12" s="83"/>
    </row>
    <row r="13" spans="1:7" ht="15" customHeight="1" x14ac:dyDescent="0.2">
      <c r="A13" s="4" t="s">
        <v>9</v>
      </c>
      <c r="B13" s="39" t="s">
        <v>29</v>
      </c>
      <c r="C13" s="40"/>
      <c r="D13" s="41"/>
      <c r="E13" s="42" t="s">
        <v>29</v>
      </c>
      <c r="F13" s="40"/>
      <c r="G13" s="43"/>
    </row>
    <row r="14" spans="1:7" ht="15" customHeight="1" thickBot="1" x14ac:dyDescent="0.25">
      <c r="A14" s="6" t="s">
        <v>10</v>
      </c>
      <c r="B14" s="44" t="s">
        <v>11</v>
      </c>
      <c r="C14" s="45"/>
      <c r="D14" s="46"/>
      <c r="E14" s="47" t="s">
        <v>30</v>
      </c>
      <c r="F14" s="45"/>
      <c r="G14" s="48"/>
    </row>
    <row r="15" spans="1:7" ht="15" customHeight="1" x14ac:dyDescent="0.2">
      <c r="A15" s="49" t="s">
        <v>12</v>
      </c>
      <c r="B15" s="7" t="s">
        <v>1</v>
      </c>
      <c r="C15" s="52" t="s">
        <v>38</v>
      </c>
      <c r="D15" s="53"/>
      <c r="E15" s="54"/>
      <c r="F15" s="8" t="s">
        <v>13</v>
      </c>
      <c r="G15" s="9" t="s">
        <v>14</v>
      </c>
    </row>
    <row r="16" spans="1:7" ht="45" customHeight="1" x14ac:dyDescent="0.2">
      <c r="A16" s="50"/>
      <c r="B16" s="55" t="str">
        <f>B2</f>
        <v>メマンチン塩酸塩OD錠20mg「フェルゼン」</v>
      </c>
      <c r="C16" s="57"/>
      <c r="D16" s="58"/>
      <c r="E16" s="59"/>
      <c r="F16" s="60" t="s">
        <v>33</v>
      </c>
      <c r="G16" s="62" t="s">
        <v>36</v>
      </c>
    </row>
    <row r="17" spans="1:7" ht="15" customHeight="1" x14ac:dyDescent="0.2">
      <c r="A17" s="50"/>
      <c r="B17" s="56"/>
      <c r="C17" s="64" t="s">
        <v>39</v>
      </c>
      <c r="D17" s="65"/>
      <c r="E17" s="66"/>
      <c r="F17" s="61"/>
      <c r="G17" s="63"/>
    </row>
    <row r="18" spans="1:7" ht="45" customHeight="1" x14ac:dyDescent="0.2">
      <c r="A18" s="50"/>
      <c r="B18" s="55" t="s">
        <v>45</v>
      </c>
      <c r="C18" s="67"/>
      <c r="D18" s="68"/>
      <c r="E18" s="69"/>
      <c r="F18" s="60" t="s">
        <v>34</v>
      </c>
      <c r="G18" s="70" t="s">
        <v>28</v>
      </c>
    </row>
    <row r="19" spans="1:7" ht="15" customHeight="1" x14ac:dyDescent="0.2">
      <c r="A19" s="51"/>
      <c r="B19" s="56"/>
      <c r="C19" s="64" t="s">
        <v>40</v>
      </c>
      <c r="D19" s="65"/>
      <c r="E19" s="66"/>
      <c r="F19" s="61"/>
      <c r="G19" s="63"/>
    </row>
    <row r="20" spans="1:7" ht="16.5" customHeight="1" x14ac:dyDescent="0.2">
      <c r="A20" s="10" t="s">
        <v>15</v>
      </c>
      <c r="B20" s="23" t="s">
        <v>16</v>
      </c>
      <c r="C20" s="24"/>
      <c r="D20" s="24"/>
      <c r="E20" s="24"/>
      <c r="F20" s="24"/>
      <c r="G20" s="25"/>
    </row>
    <row r="21" spans="1:7" ht="15" customHeight="1" thickBot="1" x14ac:dyDescent="0.25">
      <c r="A21" s="29" t="s">
        <v>17</v>
      </c>
      <c r="B21" s="16" t="s">
        <v>18</v>
      </c>
      <c r="C21" s="17"/>
      <c r="D21" s="11" t="s">
        <v>19</v>
      </c>
      <c r="E21" s="17"/>
      <c r="F21" s="17"/>
      <c r="G21" s="18"/>
    </row>
    <row r="22" spans="1:7" ht="108.75" customHeight="1" thickBot="1" x14ac:dyDescent="0.25">
      <c r="A22" s="30"/>
      <c r="B22" s="12"/>
      <c r="C22" s="13"/>
      <c r="D22" s="14"/>
      <c r="G22" s="20"/>
    </row>
    <row r="23" spans="1:7" ht="108.75" customHeight="1" thickBot="1" x14ac:dyDescent="0.25">
      <c r="A23" s="30"/>
      <c r="B23" s="19"/>
      <c r="D23" s="14"/>
      <c r="G23" s="20"/>
    </row>
    <row r="24" spans="1:7" ht="30" customHeight="1" x14ac:dyDescent="0.2">
      <c r="A24" s="31"/>
      <c r="B24" s="32" t="s">
        <v>20</v>
      </c>
      <c r="C24" s="33"/>
      <c r="D24" s="34" t="s">
        <v>21</v>
      </c>
      <c r="E24" s="33"/>
      <c r="F24" s="33"/>
      <c r="G24" s="35"/>
    </row>
    <row r="25" spans="1:7" ht="160" customHeight="1" x14ac:dyDescent="0.2">
      <c r="A25" s="4" t="s">
        <v>22</v>
      </c>
      <c r="B25" s="36"/>
      <c r="C25" s="37"/>
      <c r="D25" s="37"/>
      <c r="E25" s="37"/>
      <c r="F25" s="37"/>
      <c r="G25" s="38"/>
    </row>
    <row r="26" spans="1:7" ht="35" customHeight="1" thickBot="1" x14ac:dyDescent="0.25">
      <c r="A26" s="15" t="s">
        <v>23</v>
      </c>
      <c r="B26" s="26"/>
      <c r="C26" s="27"/>
      <c r="D26" s="27"/>
      <c r="E26" s="27"/>
      <c r="F26" s="27"/>
      <c r="G26" s="28"/>
    </row>
    <row r="27" spans="1:7" ht="9.5" customHeight="1" x14ac:dyDescent="0.2">
      <c r="G27" s="22"/>
    </row>
  </sheetData>
  <mergeCells count="41">
    <mergeCell ref="A8:A9"/>
    <mergeCell ref="B8:G8"/>
    <mergeCell ref="B9:G9"/>
    <mergeCell ref="B1:D1"/>
    <mergeCell ref="E1:G1"/>
    <mergeCell ref="B2:D2"/>
    <mergeCell ref="E2:G2"/>
    <mergeCell ref="B3:D3"/>
    <mergeCell ref="E3:G3"/>
    <mergeCell ref="B4:G4"/>
    <mergeCell ref="B5:G5"/>
    <mergeCell ref="B6:D6"/>
    <mergeCell ref="E6:G6"/>
    <mergeCell ref="B7:G7"/>
    <mergeCell ref="A10:A11"/>
    <mergeCell ref="B10:G10"/>
    <mergeCell ref="B11:G11"/>
    <mergeCell ref="B12:D12"/>
    <mergeCell ref="E12:G12"/>
    <mergeCell ref="B13:D13"/>
    <mergeCell ref="E13:G13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C18:E18"/>
    <mergeCell ref="F18:F19"/>
    <mergeCell ref="G18:G19"/>
    <mergeCell ref="C19:E19"/>
    <mergeCell ref="B20:G20"/>
    <mergeCell ref="B26:G26"/>
    <mergeCell ref="A21:A24"/>
    <mergeCell ref="B24:C24"/>
    <mergeCell ref="D24:G24"/>
    <mergeCell ref="B25:G25"/>
  </mergeCells>
  <phoneticPr fontId="4"/>
  <pageMargins left="0.78" right="0.39370078740157483" top="0.98425196850393704" bottom="1.02" header="0.59055118110236227" footer="0.8"/>
  <pageSetup paperSize="9" scale="80" orientation="portrait" r:id="rId1"/>
  <headerFooter alignWithMargins="0">
    <oddHeader>&amp;C&amp;"ＭＳ Ｐ明朝,標準"製品別比較表（先発品との比較）&amp;R&amp;"ＭＳ Ｐ明朝,標準"
製造販売元：ダイト株式会社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メマンチン塩酸塩OD錠20mg「フェルゼン」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高橋　政行</cp:lastModifiedBy>
  <cp:lastPrinted>2024-04-15T00:34:03Z</cp:lastPrinted>
  <dcterms:created xsi:type="dcterms:W3CDTF">2020-04-07T03:45:18Z</dcterms:created>
  <dcterms:modified xsi:type="dcterms:W3CDTF">2024-04-15T00:34:26Z</dcterms:modified>
</cp:coreProperties>
</file>