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161\msnwf\フェルゼンファーマ共用\14　GVP\((((((((★比較表（2024.04更新版）★＿※アムロＯＤとCAM「TCK」はHP掲載済み\"/>
    </mc:Choice>
  </mc:AlternateContent>
  <xr:revisionPtr revIDLastSave="0" documentId="13_ncr:1_{422DDBB9-75CC-4709-9744-61398420C39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メトトレキサート錠2mg「ダイト」" sheetId="1" r:id="rId1"/>
  </sheets>
  <definedNames>
    <definedName name="_xlnm.Print_Area" localSheetId="0">メトトレキサート錠2mg「ダイト」!$A$1:$G$25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7" i="1"/>
</calcChain>
</file>

<file path=xl/sharedStrings.xml><?xml version="1.0" encoding="utf-8"?>
<sst xmlns="http://schemas.openxmlformats.org/spreadsheetml/2006/main" count="48" uniqueCount="45">
  <si>
    <t>後発品</t>
    <rPh sb="0" eb="3">
      <t>コウハツヒン</t>
    </rPh>
    <phoneticPr fontId="6"/>
  </si>
  <si>
    <t>標準品（剤形違い）</t>
    <rPh sb="4" eb="6">
      <t>ザイケイ</t>
    </rPh>
    <rPh sb="6" eb="7">
      <t>チガ</t>
    </rPh>
    <phoneticPr fontId="6"/>
  </si>
  <si>
    <t>商品名</t>
    <rPh sb="0" eb="3">
      <t>ショウヒンメイ</t>
    </rPh>
    <phoneticPr fontId="6"/>
  </si>
  <si>
    <t>メトトレキサート錠2mg「ダイト」</t>
    <rPh sb="8" eb="9">
      <t>ジョウ</t>
    </rPh>
    <phoneticPr fontId="6"/>
  </si>
  <si>
    <t>リウマトレックスカプセル2mg</t>
    <phoneticPr fontId="6"/>
  </si>
  <si>
    <t>販売会社名</t>
    <rPh sb="0" eb="2">
      <t>ハンバイ</t>
    </rPh>
    <rPh sb="2" eb="5">
      <t>カイシャメイ</t>
    </rPh>
    <phoneticPr fontId="6"/>
  </si>
  <si>
    <t>規格「一般名」</t>
    <rPh sb="0" eb="2">
      <t>キカク</t>
    </rPh>
    <rPh sb="3" eb="6">
      <t>イッパンメイ</t>
    </rPh>
    <phoneticPr fontId="6"/>
  </si>
  <si>
    <t>1錠中メトトレキサート2.0mg含有</t>
    <phoneticPr fontId="6"/>
  </si>
  <si>
    <t>薬効分類</t>
    <rPh sb="0" eb="2">
      <t>ヤッコウ</t>
    </rPh>
    <rPh sb="2" eb="4">
      <t>ブンルイ</t>
    </rPh>
    <phoneticPr fontId="6"/>
  </si>
  <si>
    <t>399　抗リウマチ剤</t>
    <rPh sb="4" eb="5">
      <t>コウ</t>
    </rPh>
    <rPh sb="9" eb="10">
      <t>ザイ</t>
    </rPh>
    <phoneticPr fontId="6"/>
  </si>
  <si>
    <t>薬価</t>
    <rPh sb="0" eb="2">
      <t>ヤッカ</t>
    </rPh>
    <phoneticPr fontId="6"/>
  </si>
  <si>
    <t>効能・効果</t>
    <rPh sb="0" eb="2">
      <t>コウノウ</t>
    </rPh>
    <rPh sb="3" eb="5">
      <t>コウカ</t>
    </rPh>
    <phoneticPr fontId="6"/>
  </si>
  <si>
    <t>【標準品と同じ】</t>
    <rPh sb="5" eb="6">
      <t>オナ</t>
    </rPh>
    <phoneticPr fontId="6"/>
  </si>
  <si>
    <t>用法・用量</t>
    <rPh sb="0" eb="2">
      <t>ヨウホウ</t>
    </rPh>
    <rPh sb="3" eb="5">
      <t>ヨウリョウ</t>
    </rPh>
    <phoneticPr fontId="6"/>
  </si>
  <si>
    <r>
      <rPr>
        <b/>
        <sz val="11"/>
        <rFont val="ＭＳ Ｐ明朝"/>
        <family val="1"/>
        <charset val="128"/>
      </rPr>
      <t>関節リウマチ、局所療法で効果不十分な尋常性乾癬、関節症性乾癬、膿疱性乾癬、乾癬性紅皮症</t>
    </r>
    <r>
      <rPr>
        <sz val="11"/>
        <rFont val="ＭＳ Ｐ明朝"/>
        <family val="1"/>
        <charset val="128"/>
      </rPr>
      <t xml:space="preserve">
　 通常、1週間単位の投与量をメトトレキサートとして6mgとし、1週間単位の投与量を1回又は2～3回に分割して経口投
　 与する。分割して投与する場合、初日から2日目にかけて12時間間隔で投与する。1回又は2回分割投与の場合は残り
　 の6日間、3回分割投与の場合は残りの5日間は休薬する。これを1週間ごとに繰り返す。
　 なお、患者の年齢、症状、忍容性及び本剤に対する反応等に応じて適宜増減するが、1週間単位の投与量として
   16mgを超えないようにする。
</t>
    </r>
    <r>
      <rPr>
        <b/>
        <sz val="11"/>
        <rFont val="ＭＳ Ｐ明朝"/>
        <family val="1"/>
        <charset val="128"/>
      </rPr>
      <t>関節症状を伴う若年性特発性関節炎</t>
    </r>
    <r>
      <rPr>
        <sz val="11"/>
        <rFont val="ＭＳ Ｐ明朝"/>
        <family val="1"/>
        <charset val="128"/>
      </rPr>
      <t xml:space="preserve">
   通常、1週間単位の投与量をメトトレキサートとして4～10mg/m</t>
    </r>
    <r>
      <rPr>
        <vertAlign val="super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とし、1週間単位の投与量を1回又は2～3回に分割して
　 経口投与する。分割して投与する場合、初日から2日目にかけて12時間間隔で投与する。1回又は2回分割投与の
   場合は残りの6日間、3回分割投与の場合は残りの5日間は休薬する。これを1週間ごとに繰り返す。
　 なお、患者の年齢、症状、忍容性及び本剤に対する反応等に応じて適宜増減する。</t>
    </r>
    <phoneticPr fontId="6"/>
  </si>
  <si>
    <t>添加物</t>
    <rPh sb="0" eb="3">
      <t>テンカブツ</t>
    </rPh>
    <phoneticPr fontId="6"/>
  </si>
  <si>
    <t>乳糖水和物、トウモロコシデンプン、低置換度ヒドロキシプロピルセルロース、ヒドロキシプロピルセルロース、黄色三二酸化鉄、ステアリン酸マグネシウム</t>
    <phoneticPr fontId="6"/>
  </si>
  <si>
    <t>ステアリン酸マグネシウム、トウモロコシデンプン、乳糖水和物、部分アルファー化デンプン、pH調節剤
（カプセル本体）
酸化チタン、ラウリル硫酸ナトリウム、黄色三二酸化鉄</t>
    <phoneticPr fontId="6"/>
  </si>
  <si>
    <t>規制区分</t>
    <rPh sb="0" eb="2">
      <t>キセイ</t>
    </rPh>
    <rPh sb="2" eb="4">
      <t>クブン</t>
    </rPh>
    <phoneticPr fontId="6"/>
  </si>
  <si>
    <t>劇薬、処方箋医薬品</t>
    <rPh sb="0" eb="2">
      <t>ゲキヤク</t>
    </rPh>
    <rPh sb="3" eb="6">
      <t>ショホウセン</t>
    </rPh>
    <rPh sb="6" eb="9">
      <t>イヤクヒン</t>
    </rPh>
    <phoneticPr fontId="6"/>
  </si>
  <si>
    <t>貯法・使用期限</t>
    <rPh sb="0" eb="1">
      <t>チョ</t>
    </rPh>
    <rPh sb="1" eb="2">
      <t>ホウ</t>
    </rPh>
    <rPh sb="3" eb="5">
      <t>シヨウ</t>
    </rPh>
    <rPh sb="5" eb="7">
      <t>キゲン</t>
    </rPh>
    <phoneticPr fontId="6"/>
  </si>
  <si>
    <t>遮光保存、室温保存　3年</t>
    <rPh sb="0" eb="2">
      <t>シャコウ</t>
    </rPh>
    <rPh sb="2" eb="4">
      <t>ホゾン</t>
    </rPh>
    <rPh sb="5" eb="7">
      <t>シツオン</t>
    </rPh>
    <phoneticPr fontId="6"/>
  </si>
  <si>
    <t>室温保存　3年</t>
    <rPh sb="0" eb="2">
      <t>シツオン</t>
    </rPh>
    <rPh sb="2" eb="4">
      <t>ホゾン</t>
    </rPh>
    <rPh sb="6" eb="7">
      <t>ネン</t>
    </rPh>
    <phoneticPr fontId="6"/>
  </si>
  <si>
    <t>製剤</t>
    <rPh sb="0" eb="2">
      <t>セイザイ</t>
    </rPh>
    <phoneticPr fontId="6"/>
  </si>
  <si>
    <t>外観（重量、直径、厚さ）</t>
    <rPh sb="0" eb="2">
      <t>ガイカン</t>
    </rPh>
    <rPh sb="3" eb="5">
      <t>ジュウリョウ</t>
    </rPh>
    <rPh sb="6" eb="8">
      <t>チョッケイ</t>
    </rPh>
    <rPh sb="9" eb="10">
      <t>アツ</t>
    </rPh>
    <phoneticPr fontId="6"/>
  </si>
  <si>
    <t>性状</t>
    <rPh sb="0" eb="2">
      <t>セイジョウ</t>
    </rPh>
    <phoneticPr fontId="6"/>
  </si>
  <si>
    <t>識別コード</t>
    <rPh sb="0" eb="2">
      <t>シキベツ</t>
    </rPh>
    <phoneticPr fontId="6"/>
  </si>
  <si>
    <t>片面に割線のある淡黄色の長円形の素錠</t>
    <rPh sb="0" eb="2">
      <t>カタメン</t>
    </rPh>
    <rPh sb="3" eb="5">
      <t>カッセン</t>
    </rPh>
    <rPh sb="8" eb="11">
      <t>タンオウショク</t>
    </rPh>
    <rPh sb="12" eb="13">
      <t>チョウ</t>
    </rPh>
    <rPh sb="13" eb="15">
      <t>エンケイ</t>
    </rPh>
    <rPh sb="16" eb="18">
      <t>ソジョウ</t>
    </rPh>
    <phoneticPr fontId="6"/>
  </si>
  <si>
    <t>DK553</t>
    <phoneticPr fontId="6"/>
  </si>
  <si>
    <t>250mg、12.1mm、5.6mm、4.0mm</t>
    <phoneticPr fontId="6"/>
  </si>
  <si>
    <t>標準品</t>
    <rPh sb="0" eb="2">
      <t>ヒョウジュン</t>
    </rPh>
    <rPh sb="2" eb="3">
      <t>ヒン</t>
    </rPh>
    <phoneticPr fontId="6"/>
  </si>
  <si>
    <t>黄色の硬カプセル剤</t>
    <rPh sb="0" eb="2">
      <t>キイロ</t>
    </rPh>
    <rPh sb="3" eb="4">
      <t>コウ</t>
    </rPh>
    <rPh sb="8" eb="9">
      <t>ザイ</t>
    </rPh>
    <phoneticPr fontId="6"/>
  </si>
  <si>
    <t>　4号カプセル、14.7mm、5.3mm</t>
    <rPh sb="2" eb="3">
      <t>ゴウ</t>
    </rPh>
    <phoneticPr fontId="6"/>
  </si>
  <si>
    <t>製剤特性</t>
    <rPh sb="0" eb="2">
      <t>セイザイ</t>
    </rPh>
    <rPh sb="2" eb="4">
      <t>トクセイ</t>
    </rPh>
    <phoneticPr fontId="6"/>
  </si>
  <si>
    <t>特になし</t>
    <rPh sb="0" eb="1">
      <t>トク</t>
    </rPh>
    <phoneticPr fontId="6"/>
  </si>
  <si>
    <t>薬物動態
（生物学的
同等性）</t>
    <rPh sb="0" eb="2">
      <t>ヤクブツ</t>
    </rPh>
    <rPh sb="2" eb="4">
      <t>ドウタイ</t>
    </rPh>
    <phoneticPr fontId="6"/>
  </si>
  <si>
    <t>血漿中濃度比較試験</t>
    <rPh sb="0" eb="5">
      <t>ケッショウチュウノウド</t>
    </rPh>
    <rPh sb="5" eb="7">
      <t>ヒカク</t>
    </rPh>
    <rPh sb="7" eb="9">
      <t>シケン</t>
    </rPh>
    <phoneticPr fontId="6"/>
  </si>
  <si>
    <t>溶出試験</t>
    <rPh sb="0" eb="2">
      <t>ヨウシュツ</t>
    </rPh>
    <rPh sb="2" eb="4">
      <t>シケン</t>
    </rPh>
    <phoneticPr fontId="6"/>
  </si>
  <si>
    <t>クロスオーバー法により各1錠を絶食単回経口投与し、生物学的に同等と判定された。</t>
    <rPh sb="7" eb="8">
      <t>ホウ</t>
    </rPh>
    <rPh sb="11" eb="12">
      <t>カク</t>
    </rPh>
    <rPh sb="13" eb="14">
      <t>ジョウ</t>
    </rPh>
    <rPh sb="15" eb="17">
      <t>ゼッショク</t>
    </rPh>
    <rPh sb="17" eb="19">
      <t>タンカイ</t>
    </rPh>
    <rPh sb="19" eb="23">
      <t>ケイコウトウヨ</t>
    </rPh>
    <rPh sb="25" eb="28">
      <t>セイブツガク</t>
    </rPh>
    <rPh sb="28" eb="29">
      <t>テキ</t>
    </rPh>
    <rPh sb="30" eb="32">
      <t>ドウトウ</t>
    </rPh>
    <rPh sb="33" eb="35">
      <t>ハンテイ</t>
    </rPh>
    <phoneticPr fontId="6"/>
  </si>
  <si>
    <t>両製剤の溶出挙動はいずれの試験液においても同等と判定された。</t>
    <rPh sb="0" eb="1">
      <t>リョウ</t>
    </rPh>
    <rPh sb="1" eb="3">
      <t>セイザイ</t>
    </rPh>
    <rPh sb="4" eb="6">
      <t>ヨウシュツ</t>
    </rPh>
    <rPh sb="6" eb="8">
      <t>キョドウ</t>
    </rPh>
    <rPh sb="13" eb="16">
      <t>シケンエキ</t>
    </rPh>
    <rPh sb="21" eb="23">
      <t>ドウトウ</t>
    </rPh>
    <rPh sb="24" eb="26">
      <t>ハンテイ</t>
    </rPh>
    <phoneticPr fontId="6"/>
  </si>
  <si>
    <t>備考</t>
    <rPh sb="0" eb="2">
      <t>ビコウ</t>
    </rPh>
    <phoneticPr fontId="6"/>
  </si>
  <si>
    <t>担当者、連絡先</t>
    <rPh sb="0" eb="3">
      <t>タントウシャ</t>
    </rPh>
    <rPh sb="4" eb="7">
      <t>レンラクサキ</t>
    </rPh>
    <phoneticPr fontId="6"/>
  </si>
  <si>
    <t>株式会社フェルゼンファーマ</t>
    <rPh sb="0" eb="2">
      <t>カブシキ</t>
    </rPh>
    <rPh sb="2" eb="4">
      <t>カイシャ</t>
    </rPh>
    <phoneticPr fontId="6"/>
  </si>
  <si>
    <t>1錠薬価の差</t>
    <rPh sb="1" eb="2">
      <t>ジョウ</t>
    </rPh>
    <rPh sb="2" eb="4">
      <t>ヤッカ</t>
    </rPh>
    <rPh sb="5" eb="6">
      <t>サ</t>
    </rPh>
    <phoneticPr fontId="6"/>
  </si>
  <si>
    <t>・関節リウマチ
・局所療法で効果不十分な尋常性乾癬
・関節症性乾癬、膿疱性乾癬、乾癬性紅皮症
・関節症状を伴う若年性特発性関節炎</t>
    <rPh sb="1" eb="3">
      <t>カンセツ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</si>
</sst>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&quot;円／1錠&quot;"/>
    <numFmt numFmtId="177" formatCode="0.00&quot;円&quot;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name val="新細明體"/>
      <family val="1"/>
      <charset val="136"/>
    </font>
    <font>
      <sz val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20">
    <xf numFmtId="0" fontId="0" fillId="0" borderId="0"/>
    <xf numFmtId="0" fontId="2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5" borderId="50" applyNumberFormat="0" applyAlignment="0" applyProtection="0">
      <alignment vertical="center"/>
    </xf>
    <xf numFmtId="0" fontId="13" fillId="15" borderId="50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" fillId="4" borderId="51" applyNumberFormat="0" applyFont="0" applyAlignment="0" applyProtection="0">
      <alignment vertical="center"/>
    </xf>
    <xf numFmtId="0" fontId="2" fillId="4" borderId="51" applyNumberFormat="0" applyFont="0" applyAlignment="0" applyProtection="0">
      <alignment vertical="center"/>
    </xf>
    <xf numFmtId="0" fontId="2" fillId="4" borderId="51" applyNumberFormat="0" applyFont="0" applyAlignment="0" applyProtection="0">
      <alignment vertical="center"/>
    </xf>
    <xf numFmtId="0" fontId="2" fillId="4" borderId="51" applyNumberFormat="0" applyFont="0" applyAlignment="0" applyProtection="0">
      <alignment vertical="center"/>
    </xf>
    <xf numFmtId="0" fontId="15" fillId="0" borderId="52" applyNumberFormat="0" applyFill="0" applyAlignment="0" applyProtection="0">
      <alignment vertical="center"/>
    </xf>
    <xf numFmtId="0" fontId="15" fillId="0" borderId="5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7" borderId="53" applyNumberFormat="0" applyAlignment="0" applyProtection="0">
      <alignment vertical="center"/>
    </xf>
    <xf numFmtId="0" fontId="17" fillId="17" borderId="5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8" fillId="0" borderId="54" applyNumberFormat="0" applyFill="0" applyAlignment="0" applyProtection="0">
      <alignment vertical="center"/>
    </xf>
    <xf numFmtId="0" fontId="18" fillId="0" borderId="54" applyNumberFormat="0" applyFill="0" applyAlignment="0" applyProtection="0">
      <alignment vertical="center"/>
    </xf>
    <xf numFmtId="0" fontId="19" fillId="0" borderId="55" applyNumberFormat="0" applyFill="0" applyAlignment="0" applyProtection="0">
      <alignment vertical="center"/>
    </xf>
    <xf numFmtId="0" fontId="19" fillId="0" borderId="55" applyNumberFormat="0" applyFill="0" applyAlignment="0" applyProtection="0">
      <alignment vertical="center"/>
    </xf>
    <xf numFmtId="0" fontId="20" fillId="0" borderId="56" applyNumberFormat="0" applyFill="0" applyAlignment="0" applyProtection="0">
      <alignment vertical="center"/>
    </xf>
    <xf numFmtId="0" fontId="20" fillId="0" borderId="5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7" applyNumberFormat="0" applyFill="0" applyAlignment="0" applyProtection="0">
      <alignment vertical="center"/>
    </xf>
    <xf numFmtId="0" fontId="21" fillId="0" borderId="57" applyNumberFormat="0" applyFill="0" applyAlignment="0" applyProtection="0">
      <alignment vertical="center"/>
    </xf>
    <xf numFmtId="0" fontId="22" fillId="17" borderId="58" applyNumberFormat="0" applyAlignment="0" applyProtection="0">
      <alignment vertical="center"/>
    </xf>
    <xf numFmtId="0" fontId="22" fillId="17" borderId="5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53" applyNumberFormat="0" applyAlignment="0" applyProtection="0">
      <alignment vertical="center"/>
    </xf>
    <xf numFmtId="0" fontId="24" fillId="7" borderId="53" applyNumberFormat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5" fillId="0" borderId="0">
      <alignment vertical="center"/>
    </xf>
    <xf numFmtId="0" fontId="27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</cellStyleXfs>
  <cellXfs count="100">
    <xf numFmtId="0" fontId="0" fillId="0" borderId="0" xfId="0"/>
    <xf numFmtId="0" fontId="3" fillId="0" borderId="1" xfId="1" applyFont="1" applyBorder="1">
      <alignment vertical="center"/>
    </xf>
    <xf numFmtId="0" fontId="2" fillId="0" borderId="0" xfId="0" applyFont="1"/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7" fillId="0" borderId="26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3" fillId="0" borderId="19" xfId="1" applyFont="1" applyBorder="1">
      <alignment vertical="center"/>
    </xf>
    <xf numFmtId="0" fontId="3" fillId="0" borderId="20" xfId="1" applyFont="1" applyBorder="1">
      <alignment vertical="center"/>
    </xf>
    <xf numFmtId="0" fontId="3" fillId="0" borderId="37" xfId="1" applyFont="1" applyBorder="1">
      <alignment vertical="center"/>
    </xf>
    <xf numFmtId="0" fontId="3" fillId="0" borderId="21" xfId="1" applyFont="1" applyBorder="1">
      <alignment vertical="center"/>
    </xf>
    <xf numFmtId="0" fontId="3" fillId="0" borderId="46" xfId="1" applyFont="1" applyBorder="1">
      <alignment vertical="center"/>
    </xf>
    <xf numFmtId="0" fontId="3" fillId="0" borderId="0" xfId="1" applyFont="1">
      <alignment vertical="center"/>
    </xf>
    <xf numFmtId="0" fontId="3" fillId="0" borderId="49" xfId="1" applyFont="1" applyBorder="1">
      <alignment vertical="center"/>
    </xf>
    <xf numFmtId="0" fontId="3" fillId="0" borderId="47" xfId="1" applyFont="1" applyBorder="1">
      <alignment vertical="center"/>
    </xf>
    <xf numFmtId="0" fontId="7" fillId="0" borderId="26" xfId="1" applyFont="1" applyBorder="1" applyAlignment="1">
      <alignment horizontal="center" vertical="center" shrinkToFit="1"/>
    </xf>
    <xf numFmtId="0" fontId="2" fillId="0" borderId="0" xfId="0" quotePrefix="1" applyFont="1" applyAlignment="1">
      <alignment horizontal="right"/>
    </xf>
    <xf numFmtId="0" fontId="3" fillId="0" borderId="17" xfId="1" applyFont="1" applyBorder="1">
      <alignment vertical="center"/>
    </xf>
    <xf numFmtId="0" fontId="3" fillId="0" borderId="15" xfId="1" applyFont="1" applyBorder="1">
      <alignment vertical="center"/>
    </xf>
    <xf numFmtId="0" fontId="3" fillId="0" borderId="16" xfId="1" applyFont="1" applyBorder="1">
      <alignment vertical="center"/>
    </xf>
    <xf numFmtId="0" fontId="3" fillId="0" borderId="27" xfId="1" applyFont="1" applyBorder="1">
      <alignment vertical="center"/>
    </xf>
    <xf numFmtId="0" fontId="3" fillId="0" borderId="28" xfId="1" applyFont="1" applyBorder="1">
      <alignment vertical="center"/>
    </xf>
    <xf numFmtId="0" fontId="3" fillId="0" borderId="31" xfId="1" applyFont="1" applyBorder="1">
      <alignment vertical="center"/>
    </xf>
    <xf numFmtId="0" fontId="3" fillId="0" borderId="36" xfId="1" applyFont="1" applyBorder="1" applyAlignment="1">
      <alignment vertical="center" shrinkToFit="1"/>
    </xf>
    <xf numFmtId="0" fontId="3" fillId="0" borderId="20" xfId="1" applyFont="1" applyBorder="1" applyAlignment="1">
      <alignment vertical="center" shrinkToFit="1"/>
    </xf>
    <xf numFmtId="0" fontId="3" fillId="0" borderId="37" xfId="1" applyFont="1" applyBorder="1" applyAlignment="1">
      <alignment vertical="center" shrinkToFit="1"/>
    </xf>
    <xf numFmtId="0" fontId="3" fillId="0" borderId="38" xfId="1" applyFont="1" applyBorder="1" applyAlignment="1">
      <alignment vertical="center" wrapText="1"/>
    </xf>
    <xf numFmtId="0" fontId="3" fillId="0" borderId="43" xfId="1" applyFont="1" applyBorder="1" applyAlignment="1">
      <alignment vertical="center" wrapText="1"/>
    </xf>
    <xf numFmtId="0" fontId="3" fillId="0" borderId="39" xfId="1" applyFont="1" applyBorder="1" applyAlignment="1">
      <alignment horizontal="center" vertical="center" wrapText="1"/>
    </xf>
    <xf numFmtId="0" fontId="3" fillId="0" borderId="44" xfId="1" applyFont="1" applyBorder="1" applyAlignment="1">
      <alignment horizontal="center" vertical="center"/>
    </xf>
    <xf numFmtId="0" fontId="3" fillId="0" borderId="41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3" fillId="0" borderId="46" xfId="1" applyFont="1" applyBorder="1">
      <alignment vertical="center"/>
    </xf>
    <xf numFmtId="0" fontId="3" fillId="0" borderId="0" xfId="1" applyFont="1">
      <alignment vertical="center"/>
    </xf>
    <xf numFmtId="0" fontId="3" fillId="0" borderId="47" xfId="1" applyFont="1" applyBorder="1">
      <alignment vertical="center"/>
    </xf>
    <xf numFmtId="0" fontId="5" fillId="0" borderId="48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left" vertical="top" wrapText="1"/>
    </xf>
    <xf numFmtId="0" fontId="3" fillId="0" borderId="28" xfId="1" applyFont="1" applyBorder="1" applyAlignment="1">
      <alignment horizontal="left" vertical="top" wrapText="1"/>
    </xf>
    <xf numFmtId="0" fontId="3" fillId="0" borderId="29" xfId="1" applyFont="1" applyBorder="1" applyAlignment="1">
      <alignment horizontal="left" vertical="top" wrapText="1"/>
    </xf>
    <xf numFmtId="0" fontId="3" fillId="0" borderId="31" xfId="1" applyFont="1" applyBorder="1" applyAlignment="1">
      <alignment horizontal="left" vertical="top" wrapText="1"/>
    </xf>
    <xf numFmtId="0" fontId="3" fillId="0" borderId="27" xfId="1" applyFont="1" applyBorder="1" applyAlignment="1">
      <alignment vertical="center" wrapText="1" shrinkToFit="1"/>
    </xf>
    <xf numFmtId="0" fontId="3" fillId="0" borderId="28" xfId="1" applyFont="1" applyBorder="1" applyAlignment="1">
      <alignment vertical="center" shrinkToFit="1"/>
    </xf>
    <xf numFmtId="0" fontId="3" fillId="0" borderId="29" xfId="1" applyFont="1" applyBorder="1" applyAlignment="1">
      <alignment vertical="center" shrinkToFit="1"/>
    </xf>
    <xf numFmtId="0" fontId="3" fillId="0" borderId="30" xfId="1" applyFont="1" applyBorder="1" applyAlignment="1">
      <alignment vertical="center" wrapText="1" shrinkToFit="1"/>
    </xf>
    <xf numFmtId="0" fontId="3" fillId="0" borderId="31" xfId="1" applyFont="1" applyBorder="1" applyAlignment="1">
      <alignment vertical="center" shrinkToFit="1"/>
    </xf>
    <xf numFmtId="0" fontId="5" fillId="0" borderId="32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35" xfId="1" applyFont="1" applyBorder="1" applyAlignment="1">
      <alignment vertical="center" wrapText="1"/>
    </xf>
    <xf numFmtId="0" fontId="3" fillId="0" borderId="40" xfId="1" applyFont="1" applyBorder="1" applyAlignment="1">
      <alignment vertical="center" wrapText="1"/>
    </xf>
    <xf numFmtId="0" fontId="3" fillId="0" borderId="36" xfId="1" applyFont="1" applyBorder="1" applyAlignment="1">
      <alignment vertical="center" wrapText="1"/>
    </xf>
    <xf numFmtId="0" fontId="3" fillId="0" borderId="20" xfId="1" applyFont="1" applyBorder="1" applyAlignment="1">
      <alignment vertical="center" wrapText="1"/>
    </xf>
    <xf numFmtId="0" fontId="3" fillId="0" borderId="37" xfId="1" applyFont="1" applyBorder="1" applyAlignment="1">
      <alignment vertical="center" wrapText="1"/>
    </xf>
    <xf numFmtId="0" fontId="5" fillId="0" borderId="18" xfId="1" applyFont="1" applyBorder="1" applyAlignment="1">
      <alignment horizontal="center" vertical="center"/>
    </xf>
    <xf numFmtId="0" fontId="3" fillId="0" borderId="23" xfId="1" applyFont="1" applyBorder="1" applyAlignment="1">
      <alignment horizontal="right" vertical="top"/>
    </xf>
    <xf numFmtId="0" fontId="3" fillId="0" borderId="24" xfId="1" applyFont="1" applyBorder="1" applyAlignment="1">
      <alignment horizontal="right" vertical="top"/>
    </xf>
    <xf numFmtId="0" fontId="3" fillId="0" borderId="25" xfId="1" applyFont="1" applyBorder="1" applyAlignment="1">
      <alignment horizontal="right" vertical="top"/>
    </xf>
    <xf numFmtId="0" fontId="3" fillId="0" borderId="14" xfId="1" applyFont="1" applyBorder="1" applyAlignment="1">
      <alignment vertical="top" wrapText="1"/>
    </xf>
    <xf numFmtId="0" fontId="3" fillId="0" borderId="15" xfId="1" applyFont="1" applyBorder="1" applyAlignment="1">
      <alignment vertical="top" wrapText="1"/>
    </xf>
    <xf numFmtId="0" fontId="3" fillId="0" borderId="16" xfId="1" applyFont="1" applyBorder="1" applyAlignment="1">
      <alignment vertical="top" wrapText="1"/>
    </xf>
    <xf numFmtId="0" fontId="3" fillId="0" borderId="12" xfId="1" applyFont="1" applyBorder="1">
      <alignment vertical="center"/>
    </xf>
    <xf numFmtId="0" fontId="3" fillId="0" borderId="14" xfId="1" applyFont="1" applyBorder="1">
      <alignment vertical="center"/>
    </xf>
    <xf numFmtId="0" fontId="3" fillId="0" borderId="17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176" fontId="3" fillId="0" borderId="17" xfId="1" applyNumberFormat="1" applyFont="1" applyBorder="1" applyAlignment="1">
      <alignment horizontal="center" vertical="center"/>
    </xf>
    <xf numFmtId="176" fontId="3" fillId="0" borderId="15" xfId="1" applyNumberFormat="1" applyFont="1" applyBorder="1" applyAlignment="1">
      <alignment horizontal="center" vertical="center"/>
    </xf>
    <xf numFmtId="176" fontId="3" fillId="0" borderId="14" xfId="1" applyNumberFormat="1" applyFont="1" applyBorder="1" applyAlignment="1">
      <alignment horizontal="center" vertical="center"/>
    </xf>
    <xf numFmtId="176" fontId="3" fillId="0" borderId="16" xfId="1" applyNumberFormat="1" applyFont="1" applyBorder="1" applyAlignment="1">
      <alignment horizontal="center" vertical="center"/>
    </xf>
    <xf numFmtId="177" fontId="3" fillId="0" borderId="17" xfId="1" applyNumberFormat="1" applyFont="1" applyBorder="1" applyAlignment="1">
      <alignment horizontal="center" vertical="center"/>
    </xf>
    <xf numFmtId="177" fontId="3" fillId="0" borderId="15" xfId="1" applyNumberFormat="1" applyFont="1" applyBorder="1" applyAlignment="1">
      <alignment horizontal="center" vertical="center"/>
    </xf>
    <xf numFmtId="177" fontId="3" fillId="0" borderId="16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9" xfId="1" applyFont="1" applyBorder="1" applyAlignment="1">
      <alignment vertical="center" wrapText="1"/>
    </xf>
    <xf numFmtId="0" fontId="3" fillId="0" borderId="21" xfId="1" applyFont="1" applyBorder="1" applyAlignment="1">
      <alignment vertical="center" wrapText="1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</cellXfs>
  <cellStyles count="120">
    <cellStyle name="20% - アクセント 1 2" xfId="2" xr:uid="{00000000-0005-0000-0000-000000000000}"/>
    <cellStyle name="20% - アクセント 1 3" xfId="3" xr:uid="{00000000-0005-0000-0000-000001000000}"/>
    <cellStyle name="20% - アクセント 2 2" xfId="4" xr:uid="{00000000-0005-0000-0000-000002000000}"/>
    <cellStyle name="20% - アクセント 2 3" xfId="5" xr:uid="{00000000-0005-0000-0000-000003000000}"/>
    <cellStyle name="20% - アクセント 3 2" xfId="6" xr:uid="{00000000-0005-0000-0000-000004000000}"/>
    <cellStyle name="20% - アクセント 3 3" xfId="7" xr:uid="{00000000-0005-0000-0000-000005000000}"/>
    <cellStyle name="20% - アクセント 4 2" xfId="8" xr:uid="{00000000-0005-0000-0000-000006000000}"/>
    <cellStyle name="20% - アクセント 4 3" xfId="9" xr:uid="{00000000-0005-0000-0000-000007000000}"/>
    <cellStyle name="20% - アクセント 5 2" xfId="10" xr:uid="{00000000-0005-0000-0000-000008000000}"/>
    <cellStyle name="20% - アクセント 5 3" xfId="11" xr:uid="{00000000-0005-0000-0000-000009000000}"/>
    <cellStyle name="20% - アクセント 6 2" xfId="12" xr:uid="{00000000-0005-0000-0000-00000A000000}"/>
    <cellStyle name="20% - アクセント 6 3" xfId="13" xr:uid="{00000000-0005-0000-0000-00000B000000}"/>
    <cellStyle name="40% - アクセント 1 2" xfId="14" xr:uid="{00000000-0005-0000-0000-00000C000000}"/>
    <cellStyle name="40% - アクセント 1 3" xfId="15" xr:uid="{00000000-0005-0000-0000-00000D000000}"/>
    <cellStyle name="40% - アクセント 2 2" xfId="16" xr:uid="{00000000-0005-0000-0000-00000E000000}"/>
    <cellStyle name="40% - アクセント 2 3" xfId="17" xr:uid="{00000000-0005-0000-0000-00000F000000}"/>
    <cellStyle name="40% - アクセント 3 2" xfId="18" xr:uid="{00000000-0005-0000-0000-000010000000}"/>
    <cellStyle name="40% - アクセント 3 3" xfId="19" xr:uid="{00000000-0005-0000-0000-000011000000}"/>
    <cellStyle name="40% - アクセント 4 2" xfId="20" xr:uid="{00000000-0005-0000-0000-000012000000}"/>
    <cellStyle name="40% - アクセント 4 3" xfId="21" xr:uid="{00000000-0005-0000-0000-000013000000}"/>
    <cellStyle name="40% - アクセント 5 2" xfId="22" xr:uid="{00000000-0005-0000-0000-000014000000}"/>
    <cellStyle name="40% - アクセント 5 3" xfId="23" xr:uid="{00000000-0005-0000-0000-000015000000}"/>
    <cellStyle name="40% - アクセント 6 2" xfId="24" xr:uid="{00000000-0005-0000-0000-000016000000}"/>
    <cellStyle name="40% - アクセント 6 3" xfId="25" xr:uid="{00000000-0005-0000-0000-000017000000}"/>
    <cellStyle name="60% - アクセント 1 2" xfId="26" xr:uid="{00000000-0005-0000-0000-000018000000}"/>
    <cellStyle name="60% - アクセント 1 3" xfId="27" xr:uid="{00000000-0005-0000-0000-000019000000}"/>
    <cellStyle name="60% - アクセント 2 2" xfId="28" xr:uid="{00000000-0005-0000-0000-00001A000000}"/>
    <cellStyle name="60% - アクセント 2 3" xfId="29" xr:uid="{00000000-0005-0000-0000-00001B000000}"/>
    <cellStyle name="60% - アクセント 3 2" xfId="30" xr:uid="{00000000-0005-0000-0000-00001C000000}"/>
    <cellStyle name="60% - アクセント 3 3" xfId="31" xr:uid="{00000000-0005-0000-0000-00001D000000}"/>
    <cellStyle name="60% - アクセント 4 2" xfId="32" xr:uid="{00000000-0005-0000-0000-00001E000000}"/>
    <cellStyle name="60% - アクセント 4 3" xfId="33" xr:uid="{00000000-0005-0000-0000-00001F000000}"/>
    <cellStyle name="60% - アクセント 5 2" xfId="34" xr:uid="{00000000-0005-0000-0000-000020000000}"/>
    <cellStyle name="60% - アクセント 5 3" xfId="35" xr:uid="{00000000-0005-0000-0000-000021000000}"/>
    <cellStyle name="60% - アクセント 6 2" xfId="36" xr:uid="{00000000-0005-0000-0000-000022000000}"/>
    <cellStyle name="60% - アクセント 6 3" xfId="37" xr:uid="{00000000-0005-0000-0000-000023000000}"/>
    <cellStyle name="アクセント 1 2" xfId="38" xr:uid="{00000000-0005-0000-0000-000024000000}"/>
    <cellStyle name="アクセント 1 3" xfId="39" xr:uid="{00000000-0005-0000-0000-000025000000}"/>
    <cellStyle name="アクセント 2 2" xfId="40" xr:uid="{00000000-0005-0000-0000-000026000000}"/>
    <cellStyle name="アクセント 2 3" xfId="41" xr:uid="{00000000-0005-0000-0000-000027000000}"/>
    <cellStyle name="アクセント 3 2" xfId="42" xr:uid="{00000000-0005-0000-0000-000028000000}"/>
    <cellStyle name="アクセント 3 3" xfId="43" xr:uid="{00000000-0005-0000-0000-000029000000}"/>
    <cellStyle name="アクセント 4 2" xfId="44" xr:uid="{00000000-0005-0000-0000-00002A000000}"/>
    <cellStyle name="アクセント 4 3" xfId="45" xr:uid="{00000000-0005-0000-0000-00002B000000}"/>
    <cellStyle name="アクセント 5 2" xfId="46" xr:uid="{00000000-0005-0000-0000-00002C000000}"/>
    <cellStyle name="アクセント 5 3" xfId="47" xr:uid="{00000000-0005-0000-0000-00002D000000}"/>
    <cellStyle name="アクセント 6 2" xfId="48" xr:uid="{00000000-0005-0000-0000-00002E000000}"/>
    <cellStyle name="アクセント 6 3" xfId="49" xr:uid="{00000000-0005-0000-0000-00002F000000}"/>
    <cellStyle name="タイトル 2" xfId="50" xr:uid="{00000000-0005-0000-0000-000030000000}"/>
    <cellStyle name="タイトル 3" xfId="51" xr:uid="{00000000-0005-0000-0000-000031000000}"/>
    <cellStyle name="チェック セル 2" xfId="52" xr:uid="{00000000-0005-0000-0000-000032000000}"/>
    <cellStyle name="チェック セル 3" xfId="53" xr:uid="{00000000-0005-0000-0000-000033000000}"/>
    <cellStyle name="どちらでもない 2" xfId="54" xr:uid="{00000000-0005-0000-0000-000034000000}"/>
    <cellStyle name="どちらでもない 3" xfId="55" xr:uid="{00000000-0005-0000-0000-000035000000}"/>
    <cellStyle name="メモ 2" xfId="56" xr:uid="{00000000-0005-0000-0000-000036000000}"/>
    <cellStyle name="メモ 3" xfId="57" xr:uid="{00000000-0005-0000-0000-000037000000}"/>
    <cellStyle name="メモ 4" xfId="58" xr:uid="{00000000-0005-0000-0000-000038000000}"/>
    <cellStyle name="メモ 5" xfId="59" xr:uid="{00000000-0005-0000-0000-000039000000}"/>
    <cellStyle name="リンク セル 2" xfId="60" xr:uid="{00000000-0005-0000-0000-00003A000000}"/>
    <cellStyle name="リンク セル 3" xfId="61" xr:uid="{00000000-0005-0000-0000-00003B000000}"/>
    <cellStyle name="悪い 2" xfId="62" xr:uid="{00000000-0005-0000-0000-00003C000000}"/>
    <cellStyle name="悪い 3" xfId="63" xr:uid="{00000000-0005-0000-0000-00003D000000}"/>
    <cellStyle name="計算 2" xfId="64" xr:uid="{00000000-0005-0000-0000-00003E000000}"/>
    <cellStyle name="計算 3" xfId="65" xr:uid="{00000000-0005-0000-0000-00003F000000}"/>
    <cellStyle name="警告文 2" xfId="66" xr:uid="{00000000-0005-0000-0000-000040000000}"/>
    <cellStyle name="警告文 3" xfId="67" xr:uid="{00000000-0005-0000-0000-000041000000}"/>
    <cellStyle name="桁区切り 2" xfId="68" xr:uid="{00000000-0005-0000-0000-000042000000}"/>
    <cellStyle name="桁区切り 3" xfId="69" xr:uid="{00000000-0005-0000-0000-000043000000}"/>
    <cellStyle name="見出し 1 2" xfId="70" xr:uid="{00000000-0005-0000-0000-000044000000}"/>
    <cellStyle name="見出し 1 3" xfId="71" xr:uid="{00000000-0005-0000-0000-000045000000}"/>
    <cellStyle name="見出し 2 2" xfId="72" xr:uid="{00000000-0005-0000-0000-000046000000}"/>
    <cellStyle name="見出し 2 3" xfId="73" xr:uid="{00000000-0005-0000-0000-000047000000}"/>
    <cellStyle name="見出し 3 2" xfId="74" xr:uid="{00000000-0005-0000-0000-000048000000}"/>
    <cellStyle name="見出し 3 3" xfId="75" xr:uid="{00000000-0005-0000-0000-000049000000}"/>
    <cellStyle name="見出し 4 2" xfId="76" xr:uid="{00000000-0005-0000-0000-00004A000000}"/>
    <cellStyle name="見出し 4 3" xfId="77" xr:uid="{00000000-0005-0000-0000-00004B000000}"/>
    <cellStyle name="集計 2" xfId="78" xr:uid="{00000000-0005-0000-0000-00004C000000}"/>
    <cellStyle name="集計 3" xfId="79" xr:uid="{00000000-0005-0000-0000-00004D000000}"/>
    <cellStyle name="出力 2" xfId="80" xr:uid="{00000000-0005-0000-0000-00004E000000}"/>
    <cellStyle name="出力 3" xfId="81" xr:uid="{00000000-0005-0000-0000-00004F000000}"/>
    <cellStyle name="説明文 2" xfId="82" xr:uid="{00000000-0005-0000-0000-000050000000}"/>
    <cellStyle name="説明文 3" xfId="83" xr:uid="{00000000-0005-0000-0000-000051000000}"/>
    <cellStyle name="入力 2" xfId="84" xr:uid="{00000000-0005-0000-0000-000052000000}"/>
    <cellStyle name="入力 3" xfId="85" xr:uid="{00000000-0005-0000-0000-000053000000}"/>
    <cellStyle name="標準" xfId="0" builtinId="0"/>
    <cellStyle name="標準 2" xfId="86" xr:uid="{00000000-0005-0000-0000-000055000000}"/>
    <cellStyle name="標準 2 2" xfId="87" xr:uid="{00000000-0005-0000-0000-000056000000}"/>
    <cellStyle name="標準 2 2 2" xfId="88" xr:uid="{00000000-0005-0000-0000-000057000000}"/>
    <cellStyle name="標準 2 2 3" xfId="89" xr:uid="{00000000-0005-0000-0000-000058000000}"/>
    <cellStyle name="標準 2 3" xfId="90" xr:uid="{00000000-0005-0000-0000-000059000000}"/>
    <cellStyle name="標準 3" xfId="91" xr:uid="{00000000-0005-0000-0000-00005A000000}"/>
    <cellStyle name="標準 3 2" xfId="92" xr:uid="{00000000-0005-0000-0000-00005B000000}"/>
    <cellStyle name="標準 3 2 2" xfId="93" xr:uid="{00000000-0005-0000-0000-00005C000000}"/>
    <cellStyle name="標準 3 2 2 2" xfId="94" xr:uid="{00000000-0005-0000-0000-00005D000000}"/>
    <cellStyle name="標準 3 2 2 3" xfId="95" xr:uid="{00000000-0005-0000-0000-00005E000000}"/>
    <cellStyle name="標準 3 2 3" xfId="96" xr:uid="{00000000-0005-0000-0000-00005F000000}"/>
    <cellStyle name="標準 3 2 3 2" xfId="97" xr:uid="{00000000-0005-0000-0000-000060000000}"/>
    <cellStyle name="標準 3 2 4" xfId="98" xr:uid="{00000000-0005-0000-0000-000061000000}"/>
    <cellStyle name="標準 3 2 5" xfId="99" xr:uid="{00000000-0005-0000-0000-000062000000}"/>
    <cellStyle name="標準 3 3" xfId="100" xr:uid="{00000000-0005-0000-0000-000063000000}"/>
    <cellStyle name="標準 3 3 2" xfId="101" xr:uid="{00000000-0005-0000-0000-000064000000}"/>
    <cellStyle name="標準 3 3 3" xfId="102" xr:uid="{00000000-0005-0000-0000-000065000000}"/>
    <cellStyle name="標準 3 4" xfId="103" xr:uid="{00000000-0005-0000-0000-000066000000}"/>
    <cellStyle name="標準 3 4 2" xfId="104" xr:uid="{00000000-0005-0000-0000-000067000000}"/>
    <cellStyle name="標準 3 4 3" xfId="105" xr:uid="{00000000-0005-0000-0000-000068000000}"/>
    <cellStyle name="標準 3 5" xfId="106" xr:uid="{00000000-0005-0000-0000-000069000000}"/>
    <cellStyle name="標準 3 5 2" xfId="107" xr:uid="{00000000-0005-0000-0000-00006A000000}"/>
    <cellStyle name="標準 3 5 3" xfId="108" xr:uid="{00000000-0005-0000-0000-00006B000000}"/>
    <cellStyle name="標準 3 6" xfId="109" xr:uid="{00000000-0005-0000-0000-00006C000000}"/>
    <cellStyle name="標準 3 6 2" xfId="110" xr:uid="{00000000-0005-0000-0000-00006D000000}"/>
    <cellStyle name="標準 3 6 3" xfId="111" xr:uid="{00000000-0005-0000-0000-00006E000000}"/>
    <cellStyle name="標準 3 7" xfId="112" xr:uid="{00000000-0005-0000-0000-00006F000000}"/>
    <cellStyle name="標準 4" xfId="113" xr:uid="{00000000-0005-0000-0000-000070000000}"/>
    <cellStyle name="標準 4 2" xfId="114" xr:uid="{00000000-0005-0000-0000-000071000000}"/>
    <cellStyle name="標準 5" xfId="115" xr:uid="{00000000-0005-0000-0000-000072000000}"/>
    <cellStyle name="標準 6" xfId="116" xr:uid="{00000000-0005-0000-0000-000073000000}"/>
    <cellStyle name="標準 7" xfId="117" xr:uid="{00000000-0005-0000-0000-000074000000}"/>
    <cellStyle name="標準_製品別比較表" xfId="1" xr:uid="{00000000-0005-0000-0000-000075000000}"/>
    <cellStyle name="良い 2" xfId="118" xr:uid="{00000000-0005-0000-0000-000076000000}"/>
    <cellStyle name="良い 3" xfId="119" xr:uid="{00000000-0005-0000-0000-00007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15</xdr:row>
      <xdr:rowOff>0</xdr:rowOff>
    </xdr:from>
    <xdr:to>
      <xdr:col>10</xdr:col>
      <xdr:colOff>38100</xdr:colOff>
      <xdr:row>15</xdr:row>
      <xdr:rowOff>19050</xdr:rowOff>
    </xdr:to>
    <xdr:pic>
      <xdr:nvPicPr>
        <xdr:cNvPr id="2" name="Picture 7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602932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3</xdr:col>
      <xdr:colOff>577850</xdr:colOff>
      <xdr:row>21</xdr:row>
      <xdr:rowOff>2343150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7934325"/>
          <a:ext cx="3495675" cy="234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111673</xdr:colOff>
      <xdr:row>15</xdr:row>
      <xdr:rowOff>65691</xdr:rowOff>
    </xdr:from>
    <xdr:to>
      <xdr:col>2</xdr:col>
      <xdr:colOff>926225</xdr:colOff>
      <xdr:row>15</xdr:row>
      <xdr:rowOff>499167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1473" y="6095016"/>
          <a:ext cx="814552" cy="4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1082237</xdr:colOff>
      <xdr:row>15</xdr:row>
      <xdr:rowOff>74559</xdr:rowOff>
    </xdr:from>
    <xdr:to>
      <xdr:col>3</xdr:col>
      <xdr:colOff>193828</xdr:colOff>
      <xdr:row>15</xdr:row>
      <xdr:rowOff>522325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2037" y="6103884"/>
          <a:ext cx="702266" cy="447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302174</xdr:colOff>
      <xdr:row>15</xdr:row>
      <xdr:rowOff>59122</xdr:rowOff>
    </xdr:from>
    <xdr:to>
      <xdr:col>4</xdr:col>
      <xdr:colOff>479759</xdr:colOff>
      <xdr:row>15</xdr:row>
      <xdr:rowOff>530705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2649" y="6088447"/>
          <a:ext cx="784010" cy="471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771525</xdr:colOff>
      <xdr:row>17</xdr:row>
      <xdr:rowOff>28575</xdr:rowOff>
    </xdr:from>
    <xdr:to>
      <xdr:col>3</xdr:col>
      <xdr:colOff>428625</xdr:colOff>
      <xdr:row>17</xdr:row>
      <xdr:rowOff>542925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6819900"/>
          <a:ext cx="12477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</xdr:colOff>
      <xdr:row>21</xdr:row>
      <xdr:rowOff>0</xdr:rowOff>
    </xdr:from>
    <xdr:to>
      <xdr:col>6</xdr:col>
      <xdr:colOff>1495834</xdr:colOff>
      <xdr:row>21</xdr:row>
      <xdr:rowOff>2447925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1" y="7934325"/>
          <a:ext cx="3480208" cy="2447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zoomScaleNormal="100" zoomScalePageLayoutView="80" workbookViewId="0">
      <selection activeCell="B2" sqref="B2:D2"/>
    </sheetView>
  </sheetViews>
  <sheetFormatPr defaultColWidth="9" defaultRowHeight="15" customHeight="1" x14ac:dyDescent="0.2"/>
  <cols>
    <col min="1" max="1" width="12.453125" style="2" customWidth="1"/>
    <col min="2" max="2" width="18.7265625" style="2" customWidth="1"/>
    <col min="3" max="3" width="22.6328125" style="2" customWidth="1"/>
    <col min="4" max="4" width="8.6328125" style="2" customWidth="1"/>
    <col min="5" max="5" width="8.7265625" style="2" customWidth="1"/>
    <col min="6" max="6" width="19.08984375" style="2" customWidth="1"/>
    <col min="7" max="7" width="21.81640625" style="2" customWidth="1"/>
    <col min="8" max="16384" width="9" style="2"/>
  </cols>
  <sheetData>
    <row r="1" spans="1:17" ht="15" customHeight="1" thickBot="1" x14ac:dyDescent="0.25">
      <c r="A1" s="1"/>
      <c r="B1" s="85" t="s">
        <v>0</v>
      </c>
      <c r="C1" s="85"/>
      <c r="D1" s="85"/>
      <c r="E1" s="86" t="s">
        <v>1</v>
      </c>
      <c r="F1" s="85"/>
      <c r="G1" s="87"/>
    </row>
    <row r="2" spans="1:17" ht="15" customHeight="1" x14ac:dyDescent="0.2">
      <c r="A2" s="3" t="s">
        <v>2</v>
      </c>
      <c r="B2" s="88" t="s">
        <v>3</v>
      </c>
      <c r="C2" s="89"/>
      <c r="D2" s="90"/>
      <c r="E2" s="90" t="s">
        <v>4</v>
      </c>
      <c r="F2" s="90"/>
      <c r="G2" s="91"/>
    </row>
    <row r="3" spans="1:17" ht="14.25" customHeight="1" x14ac:dyDescent="0.2">
      <c r="A3" s="4" t="s">
        <v>5</v>
      </c>
      <c r="B3" s="92" t="s">
        <v>42</v>
      </c>
      <c r="C3" s="93"/>
      <c r="D3" s="94"/>
      <c r="E3" s="95"/>
      <c r="F3" s="76"/>
      <c r="G3" s="77"/>
    </row>
    <row r="4" spans="1:17" ht="15" customHeight="1" x14ac:dyDescent="0.2">
      <c r="A4" s="5" t="s">
        <v>6</v>
      </c>
      <c r="B4" s="75" t="s">
        <v>7</v>
      </c>
      <c r="C4" s="76"/>
      <c r="D4" s="76"/>
      <c r="E4" s="76"/>
      <c r="F4" s="76"/>
      <c r="G4" s="77"/>
    </row>
    <row r="5" spans="1:17" ht="15" customHeight="1" x14ac:dyDescent="0.2">
      <c r="A5" s="4" t="s">
        <v>8</v>
      </c>
      <c r="B5" s="75" t="s">
        <v>9</v>
      </c>
      <c r="C5" s="76"/>
      <c r="D5" s="76"/>
      <c r="E5" s="76"/>
      <c r="F5" s="76"/>
      <c r="G5" s="77"/>
    </row>
    <row r="6" spans="1:17" ht="15" customHeight="1" x14ac:dyDescent="0.2">
      <c r="A6" s="4" t="s">
        <v>10</v>
      </c>
      <c r="B6" s="78">
        <v>54</v>
      </c>
      <c r="C6" s="79"/>
      <c r="D6" s="79"/>
      <c r="E6" s="80">
        <v>132.4</v>
      </c>
      <c r="F6" s="79"/>
      <c r="G6" s="81"/>
    </row>
    <row r="7" spans="1:17" ht="15" customHeight="1" x14ac:dyDescent="0.2">
      <c r="A7" s="4" t="s">
        <v>43</v>
      </c>
      <c r="B7" s="82">
        <f>E6-B6</f>
        <v>78.400000000000006</v>
      </c>
      <c r="C7" s="83"/>
      <c r="D7" s="83"/>
      <c r="E7" s="83"/>
      <c r="F7" s="83"/>
      <c r="G7" s="84"/>
    </row>
    <row r="8" spans="1:17" ht="61.5" customHeight="1" x14ac:dyDescent="0.2">
      <c r="A8" s="66" t="s">
        <v>11</v>
      </c>
      <c r="B8" s="96" t="s">
        <v>44</v>
      </c>
      <c r="C8" s="64"/>
      <c r="D8" s="98"/>
      <c r="E8" s="98"/>
      <c r="F8" s="98"/>
      <c r="G8" s="99"/>
    </row>
    <row r="9" spans="1:17" ht="15" customHeight="1" x14ac:dyDescent="0.2">
      <c r="A9" s="56"/>
      <c r="B9" s="67" t="s">
        <v>12</v>
      </c>
      <c r="C9" s="68"/>
      <c r="D9" s="68"/>
      <c r="E9" s="68"/>
      <c r="F9" s="68"/>
      <c r="G9" s="69"/>
    </row>
    <row r="10" spans="1:17" ht="160" customHeight="1" x14ac:dyDescent="0.2">
      <c r="A10" s="66" t="s">
        <v>13</v>
      </c>
      <c r="B10" s="96" t="s">
        <v>14</v>
      </c>
      <c r="C10" s="64"/>
      <c r="D10" s="64"/>
      <c r="E10" s="64"/>
      <c r="F10" s="64"/>
      <c r="G10" s="97"/>
    </row>
    <row r="11" spans="1:17" ht="15" customHeight="1" x14ac:dyDescent="0.2">
      <c r="A11" s="56"/>
      <c r="B11" s="67" t="s">
        <v>12</v>
      </c>
      <c r="C11" s="68"/>
      <c r="D11" s="68"/>
      <c r="E11" s="68"/>
      <c r="F11" s="68"/>
      <c r="G11" s="69"/>
    </row>
    <row r="12" spans="1:17" ht="60" customHeight="1" x14ac:dyDescent="0.2">
      <c r="A12" s="6" t="s">
        <v>15</v>
      </c>
      <c r="B12" s="70" t="s">
        <v>16</v>
      </c>
      <c r="C12" s="71"/>
      <c r="D12" s="71"/>
      <c r="E12" s="70" t="s">
        <v>17</v>
      </c>
      <c r="F12" s="71"/>
      <c r="G12" s="72"/>
      <c r="I12" s="7"/>
      <c r="J12" s="7"/>
      <c r="K12" s="7"/>
      <c r="L12" s="7"/>
      <c r="M12" s="7"/>
      <c r="N12" s="7"/>
      <c r="O12" s="7"/>
      <c r="P12" s="7"/>
      <c r="Q12" s="8"/>
    </row>
    <row r="13" spans="1:17" ht="15" customHeight="1" x14ac:dyDescent="0.2">
      <c r="A13" s="4" t="s">
        <v>18</v>
      </c>
      <c r="B13" s="24" t="s">
        <v>19</v>
      </c>
      <c r="C13" s="25"/>
      <c r="D13" s="73"/>
      <c r="E13" s="74" t="s">
        <v>19</v>
      </c>
      <c r="F13" s="25"/>
      <c r="G13" s="26"/>
      <c r="I13" s="7"/>
      <c r="J13" s="7"/>
      <c r="K13" s="7"/>
      <c r="L13" s="7"/>
      <c r="M13" s="7"/>
      <c r="N13" s="7"/>
      <c r="O13" s="7"/>
      <c r="P13" s="7"/>
      <c r="Q13" s="8"/>
    </row>
    <row r="14" spans="1:17" ht="15" customHeight="1" thickBot="1" x14ac:dyDescent="0.25">
      <c r="A14" s="9" t="s">
        <v>20</v>
      </c>
      <c r="B14" s="50" t="s">
        <v>21</v>
      </c>
      <c r="C14" s="51"/>
      <c r="D14" s="52"/>
      <c r="E14" s="53" t="s">
        <v>22</v>
      </c>
      <c r="F14" s="51"/>
      <c r="G14" s="54"/>
      <c r="I14" s="7"/>
      <c r="J14" s="7"/>
      <c r="K14" s="7"/>
      <c r="L14" s="7"/>
      <c r="M14" s="7"/>
      <c r="N14" s="7"/>
      <c r="O14" s="7"/>
      <c r="P14" s="7"/>
      <c r="Q14" s="8"/>
    </row>
    <row r="15" spans="1:17" ht="15" customHeight="1" x14ac:dyDescent="0.2">
      <c r="A15" s="55" t="s">
        <v>23</v>
      </c>
      <c r="B15" s="10" t="s">
        <v>2</v>
      </c>
      <c r="C15" s="58" t="s">
        <v>24</v>
      </c>
      <c r="D15" s="59"/>
      <c r="E15" s="60"/>
      <c r="F15" s="11" t="s">
        <v>25</v>
      </c>
      <c r="G15" s="12" t="s">
        <v>26</v>
      </c>
      <c r="I15" s="7"/>
      <c r="J15" s="7"/>
      <c r="K15" s="7"/>
      <c r="L15" s="7"/>
      <c r="M15" s="7"/>
      <c r="N15" s="7"/>
      <c r="O15" s="7"/>
      <c r="P15" s="7"/>
      <c r="Q15" s="8"/>
    </row>
    <row r="16" spans="1:17" ht="45.25" customHeight="1" x14ac:dyDescent="0.2">
      <c r="A16" s="56"/>
      <c r="B16" s="61" t="str">
        <f>B2</f>
        <v>メトトレキサート錠2mg「ダイト」</v>
      </c>
      <c r="C16" s="63"/>
      <c r="D16" s="64"/>
      <c r="E16" s="65"/>
      <c r="F16" s="33" t="s">
        <v>27</v>
      </c>
      <c r="G16" s="35" t="s">
        <v>28</v>
      </c>
      <c r="I16" s="7"/>
      <c r="J16" s="7"/>
      <c r="K16" s="7"/>
      <c r="L16" s="7"/>
      <c r="M16" s="7"/>
      <c r="N16" s="7"/>
      <c r="O16" s="7"/>
      <c r="P16" s="7"/>
      <c r="Q16" s="8"/>
    </row>
    <row r="17" spans="1:7" ht="15" customHeight="1" x14ac:dyDescent="0.2">
      <c r="A17" s="56"/>
      <c r="B17" s="62"/>
      <c r="C17" s="37" t="s">
        <v>29</v>
      </c>
      <c r="D17" s="38"/>
      <c r="E17" s="39"/>
      <c r="F17" s="34"/>
      <c r="G17" s="36"/>
    </row>
    <row r="18" spans="1:7" ht="45.25" customHeight="1" x14ac:dyDescent="0.2">
      <c r="A18" s="56"/>
      <c r="B18" s="61" t="s">
        <v>30</v>
      </c>
      <c r="C18" s="30"/>
      <c r="D18" s="31"/>
      <c r="E18" s="32"/>
      <c r="F18" s="33" t="s">
        <v>31</v>
      </c>
      <c r="G18" s="35"/>
    </row>
    <row r="19" spans="1:7" ht="15" customHeight="1" x14ac:dyDescent="0.2">
      <c r="A19" s="57"/>
      <c r="B19" s="62"/>
      <c r="C19" s="37" t="s">
        <v>32</v>
      </c>
      <c r="D19" s="38"/>
      <c r="E19" s="39"/>
      <c r="F19" s="34"/>
      <c r="G19" s="36"/>
    </row>
    <row r="20" spans="1:7" ht="15" customHeight="1" x14ac:dyDescent="0.2">
      <c r="A20" s="13" t="s">
        <v>33</v>
      </c>
      <c r="B20" s="40" t="s">
        <v>34</v>
      </c>
      <c r="C20" s="41"/>
      <c r="D20" s="41"/>
      <c r="E20" s="41"/>
      <c r="F20" s="41"/>
      <c r="G20" s="42"/>
    </row>
    <row r="21" spans="1:7" ht="15" customHeight="1" thickBot="1" x14ac:dyDescent="0.25">
      <c r="A21" s="43" t="s">
        <v>35</v>
      </c>
      <c r="B21" s="14" t="s">
        <v>36</v>
      </c>
      <c r="C21" s="15"/>
      <c r="D21" s="16"/>
      <c r="E21" s="15" t="s">
        <v>37</v>
      </c>
      <c r="F21" s="15"/>
      <c r="G21" s="17"/>
    </row>
    <row r="22" spans="1:7" ht="261" customHeight="1" thickBot="1" x14ac:dyDescent="0.25">
      <c r="A22" s="44"/>
      <c r="B22" s="18"/>
      <c r="C22" s="19"/>
      <c r="D22" s="20"/>
      <c r="E22" s="19"/>
      <c r="F22" s="19"/>
      <c r="G22" s="21"/>
    </row>
    <row r="23" spans="1:7" ht="30" customHeight="1" thickBot="1" x14ac:dyDescent="0.25">
      <c r="A23" s="45"/>
      <c r="B23" s="46" t="s">
        <v>38</v>
      </c>
      <c r="C23" s="47"/>
      <c r="D23" s="48"/>
      <c r="E23" s="47" t="s">
        <v>39</v>
      </c>
      <c r="F23" s="47"/>
      <c r="G23" s="49"/>
    </row>
    <row r="24" spans="1:7" ht="15" customHeight="1" x14ac:dyDescent="0.2">
      <c r="A24" s="4" t="s">
        <v>40</v>
      </c>
      <c r="B24" s="24"/>
      <c r="C24" s="25"/>
      <c r="D24" s="25"/>
      <c r="E24" s="25"/>
      <c r="F24" s="25"/>
      <c r="G24" s="26"/>
    </row>
    <row r="25" spans="1:7" ht="15" customHeight="1" thickBot="1" x14ac:dyDescent="0.25">
      <c r="A25" s="22" t="s">
        <v>41</v>
      </c>
      <c r="B25" s="27"/>
      <c r="C25" s="28"/>
      <c r="D25" s="28"/>
      <c r="E25" s="28"/>
      <c r="F25" s="28"/>
      <c r="G25" s="29"/>
    </row>
    <row r="26" spans="1:7" ht="15" customHeight="1" x14ac:dyDescent="0.2">
      <c r="G26" s="23"/>
    </row>
  </sheetData>
  <mergeCells count="41">
    <mergeCell ref="A8:A9"/>
    <mergeCell ref="B8:G8"/>
    <mergeCell ref="B9:G9"/>
    <mergeCell ref="B1:D1"/>
    <mergeCell ref="E1:G1"/>
    <mergeCell ref="B2:D2"/>
    <mergeCell ref="E2:G2"/>
    <mergeCell ref="B3:D3"/>
    <mergeCell ref="E3:G3"/>
    <mergeCell ref="B13:D13"/>
    <mergeCell ref="E13:G13"/>
    <mergeCell ref="B4:G4"/>
    <mergeCell ref="B5:G5"/>
    <mergeCell ref="B6:D6"/>
    <mergeCell ref="E6:G6"/>
    <mergeCell ref="B7:G7"/>
    <mergeCell ref="A10:A11"/>
    <mergeCell ref="B10:G10"/>
    <mergeCell ref="B11:G11"/>
    <mergeCell ref="B12:D12"/>
    <mergeCell ref="E12:G12"/>
    <mergeCell ref="A21:A23"/>
    <mergeCell ref="B23:D23"/>
    <mergeCell ref="E23:G23"/>
    <mergeCell ref="B14:D14"/>
    <mergeCell ref="E14:G14"/>
    <mergeCell ref="A15:A19"/>
    <mergeCell ref="C15:E15"/>
    <mergeCell ref="B16:B17"/>
    <mergeCell ref="C16:E16"/>
    <mergeCell ref="F16:F17"/>
    <mergeCell ref="G16:G17"/>
    <mergeCell ref="C17:E17"/>
    <mergeCell ref="B18:B19"/>
    <mergeCell ref="B24:G24"/>
    <mergeCell ref="B25:G25"/>
    <mergeCell ref="C18:E18"/>
    <mergeCell ref="F18:F19"/>
    <mergeCell ref="G18:G19"/>
    <mergeCell ref="C19:E19"/>
    <mergeCell ref="B20:G20"/>
  </mergeCells>
  <phoneticPr fontId="4"/>
  <printOptions horizontalCentered="1"/>
  <pageMargins left="0.68" right="0.59055118110236227" top="1.18" bottom="0.59055118110236227" header="0.63" footer="0.38"/>
  <pageSetup paperSize="9" scale="80" orientation="portrait" r:id="rId1"/>
  <headerFooter alignWithMargins="0">
    <oddHeader xml:space="preserve">&amp;C&amp;"ＭＳ Ｐ明朝,太字"製品別比較表（先発品との比較）&amp;R&amp;"ＭＳ Ｐ明朝,標準"
製造販売元：ダイト株式会社
</oddHeader>
    <oddFooter>&amp;R&amp;"ＭＳ Ｐ明朝,標準"202404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メトトレキサート錠2mg「ダイト」</vt:lpstr>
      <vt:lpstr>メトトレキサート錠2mg「ダイト」!Print_Area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鴨川　育代</dc:creator>
  <cp:lastModifiedBy>高橋　政行</cp:lastModifiedBy>
  <cp:lastPrinted>2024-04-12T09:02:11Z</cp:lastPrinted>
  <dcterms:created xsi:type="dcterms:W3CDTF">2020-10-07T06:52:15Z</dcterms:created>
  <dcterms:modified xsi:type="dcterms:W3CDTF">2024-04-12T09:03:18Z</dcterms:modified>
</cp:coreProperties>
</file>