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161\msnwf\フェルゼンファーマ共用\14　GVP\((((((((★比較表（2024.04更新版）★＿※アムロＯＤとCAM「TCK」はHP掲載済み\"/>
    </mc:Choice>
  </mc:AlternateContent>
  <xr:revisionPtr revIDLastSave="0" documentId="13_ncr:1_{4F254B58-E239-4351-B3B8-17522B7F6EA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フェキソフェナジン塩酸塩錠30mg「ダイト」" sheetId="1" r:id="rId1"/>
  </sheets>
  <externalReferences>
    <externalReference r:id="rId2"/>
  </externalReferences>
  <definedNames>
    <definedName name="_xlnm.Print_Area" localSheetId="0">フェキソフェナジン塩酸塩錠30mg「ダイト」!$A$1:$G$26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7" i="1"/>
</calcChain>
</file>

<file path=xl/sharedStrings.xml><?xml version="1.0" encoding="utf-8"?>
<sst xmlns="http://schemas.openxmlformats.org/spreadsheetml/2006/main" count="46" uniqueCount="43">
  <si>
    <t>後発品</t>
    <rPh sb="0" eb="3">
      <t>コウハツヒン</t>
    </rPh>
    <phoneticPr fontId="5"/>
  </si>
  <si>
    <t>標準品</t>
    <phoneticPr fontId="5"/>
  </si>
  <si>
    <t>商品名</t>
    <rPh sb="0" eb="3">
      <t>ショウヒンメイ</t>
    </rPh>
    <phoneticPr fontId="5"/>
  </si>
  <si>
    <t>フェキソフェナジン塩酸塩錠30mg「ダイト」</t>
    <phoneticPr fontId="5"/>
  </si>
  <si>
    <t>アレグラ錠30mg</t>
    <rPh sb="4" eb="5">
      <t>ジョウ</t>
    </rPh>
    <phoneticPr fontId="5"/>
  </si>
  <si>
    <t>販売会社名</t>
    <rPh sb="0" eb="2">
      <t>ハンバイ</t>
    </rPh>
    <rPh sb="2" eb="5">
      <t>カイシャメイ</t>
    </rPh>
    <phoneticPr fontId="5"/>
  </si>
  <si>
    <t>規格「一般名」</t>
    <rPh sb="0" eb="2">
      <t>キカク</t>
    </rPh>
    <rPh sb="3" eb="6">
      <t>イッパンメイ</t>
    </rPh>
    <phoneticPr fontId="5"/>
  </si>
  <si>
    <t>1錠中フェキソフェナジン塩酸塩を30mg含有</t>
    <rPh sb="1" eb="2">
      <t>ジョウ</t>
    </rPh>
    <rPh sb="2" eb="3">
      <t>チュウ</t>
    </rPh>
    <rPh sb="12" eb="15">
      <t>エンサンエン</t>
    </rPh>
    <rPh sb="20" eb="22">
      <t>ガンユウ</t>
    </rPh>
    <phoneticPr fontId="5"/>
  </si>
  <si>
    <t>薬効分類</t>
    <rPh sb="0" eb="2">
      <t>ヤッコウ</t>
    </rPh>
    <rPh sb="2" eb="4">
      <t>ブンルイ</t>
    </rPh>
    <phoneticPr fontId="5"/>
  </si>
  <si>
    <t>449　アレルギー性疾患治療剤</t>
    <rPh sb="9" eb="10">
      <t>セイ</t>
    </rPh>
    <rPh sb="10" eb="12">
      <t>シッカン</t>
    </rPh>
    <rPh sb="12" eb="15">
      <t>チリョウザイ</t>
    </rPh>
    <phoneticPr fontId="5"/>
  </si>
  <si>
    <t>薬価</t>
    <rPh sb="0" eb="2">
      <t>ヤッカ</t>
    </rPh>
    <phoneticPr fontId="5"/>
  </si>
  <si>
    <t>効能・効果</t>
    <rPh sb="0" eb="2">
      <t>コウノウ</t>
    </rPh>
    <rPh sb="3" eb="5">
      <t>コウカ</t>
    </rPh>
    <phoneticPr fontId="5"/>
  </si>
  <si>
    <t>【標準品と同じ】</t>
    <rPh sb="5" eb="6">
      <t>オナ</t>
    </rPh>
    <phoneticPr fontId="5"/>
  </si>
  <si>
    <t>用法・用量</t>
    <rPh sb="0" eb="2">
      <t>ヨウホウ</t>
    </rPh>
    <rPh sb="3" eb="5">
      <t>ヨウリョウ</t>
    </rPh>
    <phoneticPr fontId="5"/>
  </si>
  <si>
    <t>添加物</t>
    <rPh sb="0" eb="3">
      <t>テンカブツ</t>
    </rPh>
    <phoneticPr fontId="5"/>
  </si>
  <si>
    <t>結晶セルロース、部分アルファー化デンプン、クロスカルメロースナトリウム、ポビドン、軽質無水ケイ酸、ステアリン酸マグネシウム、ヒプロメロース、マクロゴール、酸化チタン、三二酸化鉄、黄色三二酸化鉄</t>
    <rPh sb="0" eb="2">
      <t>ケッショウ</t>
    </rPh>
    <rPh sb="8" eb="10">
      <t>ブブン</t>
    </rPh>
    <rPh sb="15" eb="16">
      <t>カ</t>
    </rPh>
    <rPh sb="41" eb="43">
      <t>ケイシツ</t>
    </rPh>
    <rPh sb="43" eb="45">
      <t>ムスイ</t>
    </rPh>
    <rPh sb="47" eb="48">
      <t>サン</t>
    </rPh>
    <rPh sb="83" eb="84">
      <t>サン</t>
    </rPh>
    <rPh sb="84" eb="85">
      <t>ニ</t>
    </rPh>
    <rPh sb="85" eb="88">
      <t>サンカテツ</t>
    </rPh>
    <rPh sb="89" eb="91">
      <t>キイロ</t>
    </rPh>
    <rPh sb="91" eb="92">
      <t>サン</t>
    </rPh>
    <rPh sb="92" eb="93">
      <t>ニ</t>
    </rPh>
    <rPh sb="93" eb="96">
      <t>サンカテツ</t>
    </rPh>
    <phoneticPr fontId="5"/>
  </si>
  <si>
    <t>規制区分</t>
    <rPh sb="0" eb="2">
      <t>キセイ</t>
    </rPh>
    <rPh sb="2" eb="4">
      <t>クブン</t>
    </rPh>
    <phoneticPr fontId="5"/>
  </si>
  <si>
    <t>-</t>
    <phoneticPr fontId="5"/>
  </si>
  <si>
    <t>貯法・使用期限</t>
    <rPh sb="0" eb="1">
      <t>チョ</t>
    </rPh>
    <rPh sb="1" eb="2">
      <t>ホウ</t>
    </rPh>
    <rPh sb="3" eb="5">
      <t>シヨウ</t>
    </rPh>
    <rPh sb="5" eb="7">
      <t>キゲン</t>
    </rPh>
    <phoneticPr fontId="5"/>
  </si>
  <si>
    <t>室温保存　3年</t>
    <rPh sb="0" eb="2">
      <t>シツオン</t>
    </rPh>
    <rPh sb="2" eb="4">
      <t>ホゾン</t>
    </rPh>
    <rPh sb="6" eb="7">
      <t>ネン</t>
    </rPh>
    <phoneticPr fontId="5"/>
  </si>
  <si>
    <t>製剤</t>
    <rPh sb="0" eb="2">
      <t>セイザイ</t>
    </rPh>
    <phoneticPr fontId="5"/>
  </si>
  <si>
    <t>外観（重量、直径、厚さ）</t>
    <rPh sb="0" eb="2">
      <t>ガイカン</t>
    </rPh>
    <rPh sb="3" eb="5">
      <t>ジュウリョウ</t>
    </rPh>
    <rPh sb="6" eb="8">
      <t>チョッケイ</t>
    </rPh>
    <rPh sb="9" eb="10">
      <t>アツ</t>
    </rPh>
    <phoneticPr fontId="5"/>
  </si>
  <si>
    <t>性状</t>
    <rPh sb="0" eb="2">
      <t>セイジョウ</t>
    </rPh>
    <phoneticPr fontId="5"/>
  </si>
  <si>
    <t>識別コード</t>
    <rPh sb="0" eb="2">
      <t>シキベツ</t>
    </rPh>
    <phoneticPr fontId="5"/>
  </si>
  <si>
    <t>ごくうすいだいだい色のフィルムコーティング錠</t>
    <rPh sb="9" eb="10">
      <t>イロ</t>
    </rPh>
    <rPh sb="21" eb="22">
      <t>ジョウ</t>
    </rPh>
    <phoneticPr fontId="5"/>
  </si>
  <si>
    <t>DK517</t>
    <phoneticPr fontId="5"/>
  </si>
  <si>
    <t>103.7mg　 6.6mm 　3.6mm</t>
    <phoneticPr fontId="5"/>
  </si>
  <si>
    <t>標準品</t>
    <rPh sb="0" eb="2">
      <t>ヒョウジュン</t>
    </rPh>
    <rPh sb="2" eb="3">
      <t>ヒン</t>
    </rPh>
    <phoneticPr fontId="5"/>
  </si>
  <si>
    <t>うすいだいだい色のフィルムコーティング錠</t>
    <rPh sb="7" eb="8">
      <t>イロ</t>
    </rPh>
    <rPh sb="19" eb="20">
      <t>ジョウ</t>
    </rPh>
    <phoneticPr fontId="5"/>
  </si>
  <si>
    <t>100mg　　6.4mm　　3.4mm</t>
    <phoneticPr fontId="5"/>
  </si>
  <si>
    <t>製剤特性</t>
    <rPh sb="0" eb="2">
      <t>セイザイ</t>
    </rPh>
    <rPh sb="2" eb="4">
      <t>トクセイ</t>
    </rPh>
    <phoneticPr fontId="5"/>
  </si>
  <si>
    <t>特になし</t>
    <rPh sb="0" eb="1">
      <t>トク</t>
    </rPh>
    <phoneticPr fontId="5"/>
  </si>
  <si>
    <t>薬物動態
（生物学的
同等性）</t>
    <rPh sb="0" eb="2">
      <t>ヤクブツ</t>
    </rPh>
    <rPh sb="2" eb="4">
      <t>ドウタイ</t>
    </rPh>
    <phoneticPr fontId="5"/>
  </si>
  <si>
    <t>溶出試験</t>
    <rPh sb="0" eb="2">
      <t>ヨウシュツ</t>
    </rPh>
    <rPh sb="2" eb="4">
      <t>シケン</t>
    </rPh>
    <phoneticPr fontId="5"/>
  </si>
  <si>
    <t>フェキソフェナジン塩酸塩錠30mg「ダイト」は、「含量が異なる経口固形製剤の生物学的同等性試験ガイドライン（平成12年2月14日付　医薬審64号、平成18年11月24日一部改正）」に基づき、、フェキソフェナジン塩酸塩錠60mg「ダイト」と溶出挙動を比較したところ同等と判断され、両剤は生物学的に同等とみなされた。</t>
    <rPh sb="73" eb="75">
      <t>ヘイセイ</t>
    </rPh>
    <rPh sb="77" eb="78">
      <t>ネン</t>
    </rPh>
    <rPh sb="80" eb="81">
      <t>ガツ</t>
    </rPh>
    <rPh sb="83" eb="84">
      <t>ニチ</t>
    </rPh>
    <rPh sb="84" eb="86">
      <t>イチブ</t>
    </rPh>
    <rPh sb="86" eb="88">
      <t>カイセイ</t>
    </rPh>
    <rPh sb="105" eb="107">
      <t>エンサン</t>
    </rPh>
    <rPh sb="107" eb="109">
      <t>エンジョウ</t>
    </rPh>
    <rPh sb="124" eb="126">
      <t>ヒカク</t>
    </rPh>
    <rPh sb="134" eb="136">
      <t>ハンダン</t>
    </rPh>
    <rPh sb="139" eb="141">
      <t>リョウザイ</t>
    </rPh>
    <phoneticPr fontId="5"/>
  </si>
  <si>
    <t>備考</t>
    <rPh sb="0" eb="2">
      <t>ビコウ</t>
    </rPh>
    <phoneticPr fontId="5"/>
  </si>
  <si>
    <t>担当者、連絡先</t>
    <rPh sb="0" eb="3">
      <t>タントウシャ</t>
    </rPh>
    <rPh sb="4" eb="7">
      <t>レンラクサキ</t>
    </rPh>
    <phoneticPr fontId="5"/>
  </si>
  <si>
    <t>株式会社フェルゼンファーマ</t>
    <rPh sb="0" eb="2">
      <t>カブシキ</t>
    </rPh>
    <rPh sb="2" eb="4">
      <t>カイシャ</t>
    </rPh>
    <phoneticPr fontId="5"/>
  </si>
  <si>
    <t>1錠薬価の差</t>
    <rPh sb="1" eb="2">
      <t>ジョウ</t>
    </rPh>
    <rPh sb="2" eb="4">
      <t>ヤッカ</t>
    </rPh>
    <rPh sb="5" eb="6">
      <t>サ</t>
    </rPh>
    <phoneticPr fontId="5"/>
  </si>
  <si>
    <t>サノフィ株式会社</t>
    <phoneticPr fontId="3"/>
  </si>
  <si>
    <t xml:space="preserve"> アレルギー性鼻炎、蕁麻疹、皮膚疾患（湿疹・皮膚炎、皮膚そう痒症、アトピー性皮膚炎）に伴うそう痒</t>
    <phoneticPr fontId="5"/>
  </si>
  <si>
    <t xml:space="preserve"> 通常、成人にはフェキソフェナジン塩酸塩として1回60mgを1日2回経口投与する。
 通常、7歳以上12歳未満の小児にはフェキソフェナジン塩酸塩として1回30mgを1日2回、12歳以上の小児
 には  フェキソフェナジン塩酸塩として1回60mgを1日2回経口投与する。
 なお、症状により適宜増減する。</t>
    <phoneticPr fontId="5"/>
  </si>
  <si>
    <t>室温保存　3年</t>
    <rPh sb="0" eb="2">
      <t>シツオン</t>
    </rPh>
    <rPh sb="6" eb="7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</si>
</sst>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&quot;円／1錠&quot;"/>
    <numFmt numFmtId="177" formatCode="0.00&quot;円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7">
    <xf numFmtId="0" fontId="0" fillId="0" borderId="0" xfId="0"/>
    <xf numFmtId="0" fontId="2" fillId="0" borderId="1" xfId="1" applyFont="1" applyBorder="1">
      <alignment vertical="center"/>
    </xf>
    <xf numFmtId="0" fontId="1" fillId="0" borderId="0" xfId="0" applyFont="1"/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6" fillId="0" borderId="26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2" fillId="0" borderId="19" xfId="1" applyFont="1" applyBorder="1">
      <alignment vertical="center"/>
    </xf>
    <xf numFmtId="0" fontId="2" fillId="0" borderId="20" xfId="1" applyFont="1" applyBorder="1">
      <alignment vertical="center"/>
    </xf>
    <xf numFmtId="0" fontId="2" fillId="0" borderId="21" xfId="1" applyFont="1" applyBorder="1">
      <alignment vertical="center"/>
    </xf>
    <xf numFmtId="0" fontId="2" fillId="0" borderId="46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0" xfId="1" applyFont="1">
      <alignment vertical="center"/>
    </xf>
    <xf numFmtId="0" fontId="2" fillId="0" borderId="47" xfId="1" applyFont="1" applyBorder="1">
      <alignment vertical="center"/>
    </xf>
    <xf numFmtId="0" fontId="2" fillId="0" borderId="46" xfId="1" applyFont="1" applyBorder="1">
      <alignment vertical="center"/>
    </xf>
    <xf numFmtId="0" fontId="6" fillId="0" borderId="26" xfId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2" fillId="0" borderId="19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0" borderId="20" xfId="1" applyFont="1" applyBorder="1" applyAlignment="1">
      <alignment vertical="top"/>
    </xf>
    <xf numFmtId="0" fontId="2" fillId="0" borderId="21" xfId="1" applyFont="1" applyBorder="1" applyAlignment="1">
      <alignment vertical="top"/>
    </xf>
    <xf numFmtId="0" fontId="2" fillId="0" borderId="23" xfId="1" applyFont="1" applyBorder="1" applyAlignment="1">
      <alignment horizontal="right" vertical="top"/>
    </xf>
    <xf numFmtId="0" fontId="2" fillId="0" borderId="24" xfId="1" applyFont="1" applyBorder="1" applyAlignment="1">
      <alignment horizontal="right" vertical="top"/>
    </xf>
    <xf numFmtId="0" fontId="2" fillId="0" borderId="25" xfId="1" applyFont="1" applyBorder="1" applyAlignment="1">
      <alignment horizontal="right" vertical="top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7" fontId="2" fillId="0" borderId="17" xfId="1" applyNumberFormat="1" applyFont="1" applyBorder="1" applyAlignment="1">
      <alignment horizontal="center" vertical="center"/>
    </xf>
    <xf numFmtId="177" fontId="2" fillId="0" borderId="15" xfId="1" applyNumberFormat="1" applyFont="1" applyBorder="1" applyAlignment="1">
      <alignment horizontal="center" vertical="center"/>
    </xf>
    <xf numFmtId="177" fontId="2" fillId="0" borderId="16" xfId="1" applyNumberFormat="1" applyFont="1" applyBorder="1" applyAlignment="1">
      <alignment horizontal="center" vertical="center"/>
    </xf>
    <xf numFmtId="0" fontId="2" fillId="0" borderId="21" xfId="1" applyFont="1" applyBorder="1" applyAlignment="1">
      <alignment vertical="top" wrapText="1"/>
    </xf>
    <xf numFmtId="0" fontId="2" fillId="0" borderId="17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left" vertical="top" wrapText="1"/>
    </xf>
    <xf numFmtId="0" fontId="2" fillId="0" borderId="16" xfId="1" applyFont="1" applyBorder="1" applyAlignment="1">
      <alignment horizontal="left" vertical="top" wrapText="1"/>
    </xf>
    <xf numFmtId="0" fontId="4" fillId="0" borderId="48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left" vertical="top" wrapText="1"/>
    </xf>
    <xf numFmtId="0" fontId="2" fillId="0" borderId="28" xfId="1" applyFont="1" applyBorder="1" applyAlignment="1">
      <alignment horizontal="left" vertical="top" wrapText="1"/>
    </xf>
    <xf numFmtId="0" fontId="2" fillId="0" borderId="31" xfId="1" applyFont="1" applyBorder="1" applyAlignment="1">
      <alignment horizontal="left" vertical="top" wrapText="1"/>
    </xf>
    <xf numFmtId="0" fontId="2" fillId="0" borderId="27" xfId="1" applyFont="1" applyBorder="1" applyAlignment="1">
      <alignment horizontal="center" vertical="center" wrapText="1" shrinkToFit="1"/>
    </xf>
    <xf numFmtId="0" fontId="2" fillId="0" borderId="28" xfId="1" applyFont="1" applyBorder="1" applyAlignment="1">
      <alignment horizontal="center" vertical="center" shrinkToFit="1"/>
    </xf>
    <xf numFmtId="0" fontId="2" fillId="0" borderId="29" xfId="1" applyFont="1" applyBorder="1" applyAlignment="1">
      <alignment horizontal="center" vertical="center" shrinkToFit="1"/>
    </xf>
    <xf numFmtId="0" fontId="2" fillId="0" borderId="30" xfId="1" applyFont="1" applyBorder="1" applyAlignment="1">
      <alignment horizontal="center" vertical="center" wrapText="1" shrinkToFit="1"/>
    </xf>
    <xf numFmtId="0" fontId="2" fillId="0" borderId="31" xfId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35" xfId="1" applyFont="1" applyBorder="1" applyAlignment="1">
      <alignment vertical="center" wrapText="1"/>
    </xf>
    <xf numFmtId="0" fontId="2" fillId="0" borderId="40" xfId="1" applyFont="1" applyBorder="1" applyAlignment="1">
      <alignment vertical="center" wrapText="1"/>
    </xf>
    <xf numFmtId="0" fontId="2" fillId="0" borderId="36" xfId="1" applyFont="1" applyBorder="1" applyAlignment="1">
      <alignment vertical="center" wrapText="1"/>
    </xf>
    <xf numFmtId="0" fontId="2" fillId="0" borderId="20" xfId="1" applyFont="1" applyBorder="1" applyAlignment="1">
      <alignment vertical="center" wrapText="1"/>
    </xf>
    <xf numFmtId="0" fontId="2" fillId="0" borderId="37" xfId="1" applyFont="1" applyBorder="1" applyAlignment="1">
      <alignment vertical="center" wrapText="1"/>
    </xf>
    <xf numFmtId="0" fontId="2" fillId="0" borderId="38" xfId="1" applyFont="1" applyBorder="1" applyAlignment="1">
      <alignment vertical="center" wrapText="1"/>
    </xf>
    <xf numFmtId="0" fontId="2" fillId="0" borderId="43" xfId="1" applyFont="1" applyBorder="1" applyAlignment="1">
      <alignment vertical="center" wrapText="1"/>
    </xf>
    <xf numFmtId="0" fontId="2" fillId="0" borderId="39" xfId="1" applyFont="1" applyBorder="1" applyAlignment="1">
      <alignment horizontal="center" vertical="center" wrapText="1"/>
    </xf>
    <xf numFmtId="0" fontId="0" fillId="0" borderId="44" xfId="0" applyBorder="1"/>
    <xf numFmtId="0" fontId="2" fillId="0" borderId="41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17" xfId="1" applyFont="1" applyBorder="1">
      <alignment vertical="center"/>
    </xf>
    <xf numFmtId="0" fontId="2" fillId="0" borderId="15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27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31" xfId="1" applyFont="1" applyBorder="1">
      <alignment vertical="center"/>
    </xf>
    <xf numFmtId="0" fontId="2" fillId="0" borderId="36" xfId="1" applyFont="1" applyBorder="1" applyAlignment="1">
      <alignment vertical="center" shrinkToFit="1"/>
    </xf>
    <xf numFmtId="0" fontId="2" fillId="0" borderId="20" xfId="1" applyFont="1" applyBorder="1" applyAlignment="1">
      <alignment vertical="center" shrinkToFit="1"/>
    </xf>
    <xf numFmtId="0" fontId="2" fillId="0" borderId="37" xfId="1" applyFont="1" applyBorder="1" applyAlignment="1">
      <alignment vertical="center" shrinkToFit="1"/>
    </xf>
    <xf numFmtId="0" fontId="2" fillId="0" borderId="44" xfId="1" applyFont="1" applyBorder="1" applyAlignment="1">
      <alignment horizontal="center" vertical="center"/>
    </xf>
    <xf numFmtId="0" fontId="2" fillId="0" borderId="46" xfId="1" applyFont="1" applyBorder="1">
      <alignment vertical="center"/>
    </xf>
    <xf numFmtId="0" fontId="2" fillId="0" borderId="0" xfId="1" applyFont="1">
      <alignment vertical="center"/>
    </xf>
    <xf numFmtId="0" fontId="2" fillId="0" borderId="47" xfId="1" applyFont="1" applyBorder="1">
      <alignment vertical="center"/>
    </xf>
  </cellXfs>
  <cellStyles count="2">
    <cellStyle name="標準" xfId="0" builtinId="0"/>
    <cellStyle name="標準_製品別比較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溶出試験結果（水／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50rpm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）</a:t>
            </a:r>
          </a:p>
        </c:rich>
      </c:tx>
      <c:layout>
        <c:manualLayout>
          <c:xMode val="edge"/>
          <c:yMode val="edge"/>
          <c:x val="0.42350716406350847"/>
          <c:y val="1.7605633802816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4776119402985"/>
          <c:y val="0.11619718309859155"/>
          <c:w val="0.87313432835820892"/>
          <c:h val="0.70774647887323938"/>
        </c:manualLayout>
      </c:layout>
      <c:lineChart>
        <c:grouping val="standard"/>
        <c:varyColors val="0"/>
        <c:ser>
          <c:idx val="1"/>
          <c:order val="0"/>
          <c:tx>
            <c:strRef>
              <c:f>[1]溶出!$P$29</c:f>
              <c:strCache>
                <c:ptCount val="1"/>
                <c:pt idx="0">
                  <c:v>フェキソフェナジン塩酸塩錠30mg「ダイト」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[1]溶出!$Q$28:$U$28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30</c:v>
                </c:pt>
              </c:numCache>
            </c:numRef>
          </c:cat>
          <c:val>
            <c:numRef>
              <c:f>[1]溶出!$Q$29:$U$29</c:f>
              <c:numCache>
                <c:formatCode>General</c:formatCode>
                <c:ptCount val="5"/>
                <c:pt idx="0">
                  <c:v>0</c:v>
                </c:pt>
                <c:pt idx="1">
                  <c:v>58</c:v>
                </c:pt>
                <c:pt idx="2">
                  <c:v>75.8</c:v>
                </c:pt>
                <c:pt idx="3">
                  <c:v>84.2</c:v>
                </c:pt>
                <c:pt idx="4">
                  <c:v>94.4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4-4839-A0D7-BC011593C10E}"/>
            </c:ext>
          </c:extLst>
        </c:ser>
        <c:ser>
          <c:idx val="0"/>
          <c:order val="1"/>
          <c:tx>
            <c:strRef>
              <c:f>[1]溶出!$P$30</c:f>
              <c:strCache>
                <c:ptCount val="1"/>
                <c:pt idx="0">
                  <c:v>標準製剤（錠剤、30mg）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[1]溶出!$Q$30:$U$30</c:f>
              <c:numCache>
                <c:formatCode>General</c:formatCode>
                <c:ptCount val="5"/>
                <c:pt idx="0">
                  <c:v>0</c:v>
                </c:pt>
                <c:pt idx="1">
                  <c:v>56.3</c:v>
                </c:pt>
                <c:pt idx="2">
                  <c:v>76</c:v>
                </c:pt>
                <c:pt idx="3">
                  <c:v>85.5</c:v>
                </c:pt>
                <c:pt idx="4">
                  <c:v>95.8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94-4839-A0D7-BC011593C10E}"/>
            </c:ext>
          </c:extLst>
        </c:ser>
        <c:ser>
          <c:idx val="2"/>
          <c:order val="2"/>
          <c:tx>
            <c:strRef>
              <c:f>[1]溶出!$P$31</c:f>
              <c:strCache>
                <c:ptCount val="1"/>
                <c:pt idx="0">
                  <c:v>0.15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[1]溶出!$Q$31:$U$31</c:f>
              <c:numCache>
                <c:formatCode>General</c:formatCode>
                <c:ptCount val="5"/>
                <c:pt idx="0">
                  <c:v>15</c:v>
                </c:pt>
                <c:pt idx="1">
                  <c:v>71.3</c:v>
                </c:pt>
                <c:pt idx="2">
                  <c:v>91</c:v>
                </c:pt>
                <c:pt idx="3">
                  <c:v>100.5</c:v>
                </c:pt>
                <c:pt idx="4">
                  <c:v>110.8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94-4839-A0D7-BC011593C10E}"/>
            </c:ext>
          </c:extLst>
        </c:ser>
        <c:ser>
          <c:idx val="3"/>
          <c:order val="3"/>
          <c:tx>
            <c:strRef>
              <c:f>[1]溶出!$P$32</c:f>
              <c:strCache>
                <c:ptCount val="1"/>
                <c:pt idx="0">
                  <c:v>-0.15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[1]溶出!$Q$32:$U$32</c:f>
              <c:numCache>
                <c:formatCode>General</c:formatCode>
                <c:ptCount val="5"/>
                <c:pt idx="0">
                  <c:v>-15</c:v>
                </c:pt>
                <c:pt idx="1">
                  <c:v>41.3</c:v>
                </c:pt>
                <c:pt idx="2">
                  <c:v>61</c:v>
                </c:pt>
                <c:pt idx="3">
                  <c:v>70.5</c:v>
                </c:pt>
                <c:pt idx="4">
                  <c:v>80.8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94-4839-A0D7-BC011593C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59296"/>
        <c:axId val="75561600"/>
      </c:lineChart>
      <c:catAx>
        <c:axId val="75559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試験液採取時間（分）</a:t>
                </a:r>
              </a:p>
            </c:rich>
          </c:tx>
          <c:layout>
            <c:manualLayout>
              <c:xMode val="edge"/>
              <c:yMode val="edge"/>
              <c:x val="0.4365670582160836"/>
              <c:y val="0.919014084507042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5561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61600"/>
        <c:scaling>
          <c:orientation val="minMax"/>
          <c:max val="11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溶出率（％）</a:t>
                </a:r>
              </a:p>
            </c:rich>
          </c:tx>
          <c:layout>
            <c:manualLayout>
              <c:xMode val="edge"/>
              <c:yMode val="edge"/>
              <c:x val="9.3281270169097708E-3"/>
              <c:y val="0.30281690140845069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555929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977604233896987"/>
          <c:y val="0.50352112676056338"/>
          <c:w val="0.53917903704659875"/>
          <c:h val="0.2816901408450703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17</xdr:row>
      <xdr:rowOff>28575</xdr:rowOff>
    </xdr:from>
    <xdr:to>
      <xdr:col>4</xdr:col>
      <xdr:colOff>76200</xdr:colOff>
      <xdr:row>17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4714875"/>
          <a:ext cx="13906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15</xdr:row>
      <xdr:rowOff>95250</xdr:rowOff>
    </xdr:from>
    <xdr:to>
      <xdr:col>4</xdr:col>
      <xdr:colOff>28575</xdr:colOff>
      <xdr:row>15</xdr:row>
      <xdr:rowOff>504825</xdr:rowOff>
    </xdr:to>
    <xdr:grpSp>
      <xdr:nvGrpSpPr>
        <xdr:cNvPr id="3" name="Group 7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2749550" y="3854450"/>
          <a:ext cx="1374775" cy="409575"/>
          <a:chOff x="320" y="410"/>
          <a:chExt cx="153" cy="43"/>
        </a:xfrm>
      </xdr:grpSpPr>
      <xdr:pic>
        <xdr:nvPicPr>
          <xdr:cNvPr id="4" name="Picture 73" descr="フェキソフェナジン錠30mg表面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0" y="410"/>
            <a:ext cx="43" cy="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74" descr="フェキソフェナジン錠30mg裏面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4" y="411"/>
            <a:ext cx="40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75" descr="フェキソフェナジン錠30mg側面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6" y="419"/>
            <a:ext cx="47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657225</xdr:colOff>
      <xdr:row>21</xdr:row>
      <xdr:rowOff>9525</xdr:rowOff>
    </xdr:from>
    <xdr:to>
      <xdr:col>6</xdr:col>
      <xdr:colOff>142875</xdr:colOff>
      <xdr:row>22</xdr:row>
      <xdr:rowOff>809625</xdr:rowOff>
    </xdr:to>
    <xdr:graphicFrame macro="">
      <xdr:nvGraphicFramePr>
        <xdr:cNvPr id="7" name="グラフ 7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MOGAWA/APPDATA/LOCAL/TEMP/SOWDIR0/&#12501;&#12455;&#12461;&#12477;&#12501;&#12455;&#12490;&#12472;&#12531;&#22633;&#37240;&#22633;&#37664;30mg&#12300;&#12480;&#12452;&#12488;&#12301;&#22806;&#37096;&#25552;&#20379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比較表"/>
      <sheetName val="溶出"/>
      <sheetName val="安定性（加速）"/>
      <sheetName val="無包装"/>
      <sheetName val="粉砕後"/>
      <sheetName val="簡易懸濁"/>
      <sheetName val="報告副作用"/>
    </sheetNames>
    <sheetDataSet>
      <sheetData sheetId="0"/>
      <sheetData sheetId="1">
        <row r="28">
          <cell r="Q28">
            <v>0</v>
          </cell>
          <cell r="R28">
            <v>5</v>
          </cell>
          <cell r="S28">
            <v>10</v>
          </cell>
          <cell r="T28">
            <v>15</v>
          </cell>
          <cell r="U28">
            <v>30</v>
          </cell>
        </row>
        <row r="29">
          <cell r="P29" t="str">
            <v>フェキソフェナジン塩酸塩錠30mg「ダイト」</v>
          </cell>
          <cell r="Q29">
            <v>0</v>
          </cell>
          <cell r="R29">
            <v>58</v>
          </cell>
          <cell r="S29">
            <v>75.8</v>
          </cell>
          <cell r="T29">
            <v>84.2</v>
          </cell>
          <cell r="U29">
            <v>94.4</v>
          </cell>
        </row>
        <row r="30">
          <cell r="P30" t="str">
            <v>標準製剤（錠剤、30mg）</v>
          </cell>
          <cell r="Q30">
            <v>0</v>
          </cell>
          <cell r="R30">
            <v>56.3</v>
          </cell>
          <cell r="S30">
            <v>76</v>
          </cell>
          <cell r="T30">
            <v>85.5</v>
          </cell>
          <cell r="U30">
            <v>95.8</v>
          </cell>
        </row>
        <row r="31">
          <cell r="P31">
            <v>0.15</v>
          </cell>
          <cell r="Q31">
            <v>15</v>
          </cell>
          <cell r="R31">
            <v>71.3</v>
          </cell>
          <cell r="S31">
            <v>91</v>
          </cell>
          <cell r="T31">
            <v>100.5</v>
          </cell>
          <cell r="U31">
            <v>110.8</v>
          </cell>
        </row>
        <row r="32">
          <cell r="P32">
            <v>-0.15</v>
          </cell>
          <cell r="Q32">
            <v>-15</v>
          </cell>
          <cell r="R32">
            <v>41.3</v>
          </cell>
          <cell r="S32">
            <v>61</v>
          </cell>
          <cell r="T32">
            <v>70.5</v>
          </cell>
          <cell r="U32">
            <v>80.8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zoomScaleNormal="100" zoomScaleSheetLayoutView="80" zoomScalePageLayoutView="90" workbookViewId="0">
      <selection activeCell="B2" sqref="B2:D2"/>
    </sheetView>
  </sheetViews>
  <sheetFormatPr defaultColWidth="9" defaultRowHeight="15" customHeight="1" x14ac:dyDescent="0.2"/>
  <cols>
    <col min="1" max="1" width="12.453125" style="2" customWidth="1"/>
    <col min="2" max="2" width="18.7265625" style="2" customWidth="1"/>
    <col min="3" max="3" width="20" style="2" customWidth="1"/>
    <col min="4" max="4" width="7.453125" style="2" customWidth="1"/>
    <col min="5" max="5" width="8.7265625" style="2" customWidth="1"/>
    <col min="6" max="7" width="18.7265625" style="2" customWidth="1"/>
    <col min="8" max="16384" width="9" style="2"/>
  </cols>
  <sheetData>
    <row r="1" spans="1:17" ht="15" customHeight="1" thickBot="1" x14ac:dyDescent="0.25">
      <c r="A1" s="1"/>
      <c r="B1" s="32" t="s">
        <v>0</v>
      </c>
      <c r="C1" s="32"/>
      <c r="D1" s="32"/>
      <c r="E1" s="33" t="s">
        <v>1</v>
      </c>
      <c r="F1" s="32"/>
      <c r="G1" s="34"/>
    </row>
    <row r="2" spans="1:17" ht="15" customHeight="1" x14ac:dyDescent="0.2">
      <c r="A2" s="3" t="s">
        <v>2</v>
      </c>
      <c r="B2" s="35" t="s">
        <v>3</v>
      </c>
      <c r="C2" s="36"/>
      <c r="D2" s="37"/>
      <c r="E2" s="37" t="s">
        <v>4</v>
      </c>
      <c r="F2" s="37"/>
      <c r="G2" s="38"/>
    </row>
    <row r="3" spans="1:17" ht="15.75" customHeight="1" x14ac:dyDescent="0.2">
      <c r="A3" s="4" t="s">
        <v>5</v>
      </c>
      <c r="B3" s="39" t="s">
        <v>37</v>
      </c>
      <c r="C3" s="40"/>
      <c r="D3" s="41"/>
      <c r="E3" s="42" t="s">
        <v>39</v>
      </c>
      <c r="F3" s="43"/>
      <c r="G3" s="44"/>
    </row>
    <row r="4" spans="1:17" ht="15" customHeight="1" x14ac:dyDescent="0.2">
      <c r="A4" s="5" t="s">
        <v>6</v>
      </c>
      <c r="B4" s="45" t="s">
        <v>7</v>
      </c>
      <c r="C4" s="43"/>
      <c r="D4" s="43"/>
      <c r="E4" s="43"/>
      <c r="F4" s="43"/>
      <c r="G4" s="44"/>
    </row>
    <row r="5" spans="1:17" ht="15" customHeight="1" x14ac:dyDescent="0.2">
      <c r="A5" s="4" t="s">
        <v>8</v>
      </c>
      <c r="B5" s="45" t="s">
        <v>9</v>
      </c>
      <c r="C5" s="43"/>
      <c r="D5" s="43"/>
      <c r="E5" s="43"/>
      <c r="F5" s="43"/>
      <c r="G5" s="44"/>
    </row>
    <row r="6" spans="1:17" ht="15" customHeight="1" x14ac:dyDescent="0.2">
      <c r="A6" s="4" t="s">
        <v>10</v>
      </c>
      <c r="B6" s="46">
        <v>17.3</v>
      </c>
      <c r="C6" s="47"/>
      <c r="D6" s="47"/>
      <c r="E6" s="48">
        <v>24.3</v>
      </c>
      <c r="F6" s="47"/>
      <c r="G6" s="49"/>
    </row>
    <row r="7" spans="1:17" ht="15" customHeight="1" x14ac:dyDescent="0.2">
      <c r="A7" s="4" t="s">
        <v>38</v>
      </c>
      <c r="B7" s="50">
        <f>E6-B6</f>
        <v>7</v>
      </c>
      <c r="C7" s="51"/>
      <c r="D7" s="51"/>
      <c r="E7" s="51"/>
      <c r="F7" s="51"/>
      <c r="G7" s="52"/>
    </row>
    <row r="8" spans="1:17" ht="15" customHeight="1" x14ac:dyDescent="0.2">
      <c r="A8" s="23" t="s">
        <v>11</v>
      </c>
      <c r="B8" s="25" t="s">
        <v>40</v>
      </c>
      <c r="C8" s="26"/>
      <c r="D8" s="27"/>
      <c r="E8" s="27"/>
      <c r="F8" s="27"/>
      <c r="G8" s="28"/>
    </row>
    <row r="9" spans="1:17" ht="15" customHeight="1" x14ac:dyDescent="0.2">
      <c r="A9" s="24"/>
      <c r="B9" s="29" t="s">
        <v>12</v>
      </c>
      <c r="C9" s="30"/>
      <c r="D9" s="30"/>
      <c r="E9" s="30"/>
      <c r="F9" s="30"/>
      <c r="G9" s="31"/>
    </row>
    <row r="10" spans="1:17" ht="55.5" customHeight="1" x14ac:dyDescent="0.2">
      <c r="A10" s="23" t="s">
        <v>13</v>
      </c>
      <c r="B10" s="25" t="s">
        <v>41</v>
      </c>
      <c r="C10" s="26"/>
      <c r="D10" s="26"/>
      <c r="E10" s="26"/>
      <c r="F10" s="26"/>
      <c r="G10" s="53"/>
    </row>
    <row r="11" spans="1:17" ht="15" customHeight="1" x14ac:dyDescent="0.2">
      <c r="A11" s="24"/>
      <c r="B11" s="29" t="s">
        <v>12</v>
      </c>
      <c r="C11" s="30"/>
      <c r="D11" s="30"/>
      <c r="E11" s="30"/>
      <c r="F11" s="30"/>
      <c r="G11" s="31"/>
    </row>
    <row r="12" spans="1:17" ht="45" customHeight="1" x14ac:dyDescent="0.2">
      <c r="A12" s="6" t="s">
        <v>14</v>
      </c>
      <c r="B12" s="54" t="s">
        <v>15</v>
      </c>
      <c r="C12" s="55"/>
      <c r="D12" s="55"/>
      <c r="E12" s="55"/>
      <c r="F12" s="55"/>
      <c r="G12" s="56"/>
      <c r="I12" s="7"/>
      <c r="J12" s="7"/>
      <c r="K12" s="7"/>
      <c r="L12" s="7"/>
      <c r="M12" s="7"/>
      <c r="N12" s="7"/>
      <c r="O12" s="7"/>
      <c r="P12" s="7"/>
      <c r="Q12" s="8"/>
    </row>
    <row r="13" spans="1:17" ht="15" customHeight="1" x14ac:dyDescent="0.2">
      <c r="A13" s="4" t="s">
        <v>16</v>
      </c>
      <c r="B13" s="45" t="s">
        <v>17</v>
      </c>
      <c r="C13" s="43"/>
      <c r="D13" s="40"/>
      <c r="E13" s="42" t="s">
        <v>17</v>
      </c>
      <c r="F13" s="43"/>
      <c r="G13" s="44"/>
      <c r="I13" s="7"/>
      <c r="J13" s="7"/>
      <c r="K13" s="7"/>
      <c r="L13" s="7"/>
      <c r="M13" s="7"/>
      <c r="N13" s="7"/>
      <c r="O13" s="7"/>
      <c r="P13" s="7"/>
      <c r="Q13" s="8"/>
    </row>
    <row r="14" spans="1:17" ht="15" customHeight="1" thickBot="1" x14ac:dyDescent="0.25">
      <c r="A14" s="9" t="s">
        <v>18</v>
      </c>
      <c r="B14" s="62" t="s">
        <v>42</v>
      </c>
      <c r="C14" s="63"/>
      <c r="D14" s="64"/>
      <c r="E14" s="65" t="s">
        <v>19</v>
      </c>
      <c r="F14" s="63"/>
      <c r="G14" s="66"/>
      <c r="I14" s="7"/>
      <c r="J14" s="7"/>
      <c r="K14" s="7"/>
      <c r="L14" s="7"/>
      <c r="M14" s="7"/>
      <c r="N14" s="7"/>
      <c r="O14" s="7"/>
      <c r="P14" s="7"/>
      <c r="Q14" s="8"/>
    </row>
    <row r="15" spans="1:17" ht="15" customHeight="1" x14ac:dyDescent="0.2">
      <c r="A15" s="67" t="s">
        <v>20</v>
      </c>
      <c r="B15" s="10" t="s">
        <v>2</v>
      </c>
      <c r="C15" s="69" t="s">
        <v>21</v>
      </c>
      <c r="D15" s="70"/>
      <c r="E15" s="71"/>
      <c r="F15" s="11" t="s">
        <v>22</v>
      </c>
      <c r="G15" s="12" t="s">
        <v>23</v>
      </c>
      <c r="I15" s="7"/>
      <c r="J15" s="7"/>
      <c r="K15" s="7"/>
      <c r="L15" s="7"/>
      <c r="M15" s="7"/>
      <c r="N15" s="7"/>
      <c r="O15" s="7"/>
      <c r="P15" s="7"/>
      <c r="Q15" s="8"/>
    </row>
    <row r="16" spans="1:17" ht="45.25" customHeight="1" x14ac:dyDescent="0.2">
      <c r="A16" s="24"/>
      <c r="B16" s="72" t="str">
        <f>B2</f>
        <v>フェキソフェナジン塩酸塩錠30mg「ダイト」</v>
      </c>
      <c r="C16" s="74"/>
      <c r="D16" s="75"/>
      <c r="E16" s="76"/>
      <c r="F16" s="77" t="s">
        <v>24</v>
      </c>
      <c r="G16" s="79" t="s">
        <v>25</v>
      </c>
      <c r="I16" s="7"/>
      <c r="J16" s="7"/>
      <c r="K16" s="7"/>
      <c r="L16" s="7"/>
      <c r="M16" s="7"/>
      <c r="N16" s="7"/>
      <c r="O16" s="7"/>
      <c r="P16" s="7"/>
      <c r="Q16" s="8"/>
    </row>
    <row r="17" spans="1:7" ht="15" customHeight="1" x14ac:dyDescent="0.2">
      <c r="A17" s="24"/>
      <c r="B17" s="73"/>
      <c r="C17" s="81" t="s">
        <v>26</v>
      </c>
      <c r="D17" s="82"/>
      <c r="E17" s="83"/>
      <c r="F17" s="78"/>
      <c r="G17" s="80"/>
    </row>
    <row r="18" spans="1:7" ht="45.25" customHeight="1" x14ac:dyDescent="0.2">
      <c r="A18" s="24"/>
      <c r="B18" s="72" t="s">
        <v>27</v>
      </c>
      <c r="C18" s="90"/>
      <c r="D18" s="91"/>
      <c r="E18" s="92"/>
      <c r="F18" s="77" t="s">
        <v>28</v>
      </c>
      <c r="G18" s="79"/>
    </row>
    <row r="19" spans="1:7" ht="15" customHeight="1" x14ac:dyDescent="0.2">
      <c r="A19" s="68"/>
      <c r="B19" s="73"/>
      <c r="C19" s="81" t="s">
        <v>29</v>
      </c>
      <c r="D19" s="82"/>
      <c r="E19" s="83"/>
      <c r="F19" s="78"/>
      <c r="G19" s="93"/>
    </row>
    <row r="20" spans="1:7" ht="15" customHeight="1" x14ac:dyDescent="0.2">
      <c r="A20" s="13" t="s">
        <v>30</v>
      </c>
      <c r="B20" s="94" t="s">
        <v>31</v>
      </c>
      <c r="C20" s="95"/>
      <c r="D20" s="95"/>
      <c r="E20" s="95"/>
      <c r="F20" s="95"/>
      <c r="G20" s="96"/>
    </row>
    <row r="21" spans="1:7" ht="15" customHeight="1" thickBot="1" x14ac:dyDescent="0.25">
      <c r="A21" s="57" t="s">
        <v>32</v>
      </c>
      <c r="B21" s="14" t="s">
        <v>33</v>
      </c>
      <c r="C21" s="15"/>
      <c r="D21" s="15"/>
      <c r="E21" s="15"/>
      <c r="F21" s="15"/>
      <c r="G21" s="16"/>
    </row>
    <row r="22" spans="1:7" ht="150.25" customHeight="1" thickBot="1" x14ac:dyDescent="0.25">
      <c r="A22" s="58"/>
      <c r="B22" s="17"/>
      <c r="C22" s="18"/>
      <c r="D22" s="19"/>
      <c r="E22" s="19"/>
      <c r="F22" s="19"/>
      <c r="G22" s="20"/>
    </row>
    <row r="23" spans="1:7" ht="150" customHeight="1" thickBot="1" x14ac:dyDescent="0.25">
      <c r="A23" s="58"/>
      <c r="B23" s="21"/>
      <c r="C23" s="19"/>
      <c r="D23" s="19"/>
      <c r="E23" s="19"/>
      <c r="F23" s="19"/>
      <c r="G23" s="20"/>
    </row>
    <row r="24" spans="1:7" ht="45" customHeight="1" thickBot="1" x14ac:dyDescent="0.25">
      <c r="A24" s="58"/>
      <c r="B24" s="59" t="s">
        <v>34</v>
      </c>
      <c r="C24" s="60"/>
      <c r="D24" s="60"/>
      <c r="E24" s="60"/>
      <c r="F24" s="60"/>
      <c r="G24" s="61"/>
    </row>
    <row r="25" spans="1:7" ht="15" customHeight="1" x14ac:dyDescent="0.2">
      <c r="A25" s="4" t="s">
        <v>35</v>
      </c>
      <c r="B25" s="84"/>
      <c r="C25" s="85"/>
      <c r="D25" s="85"/>
      <c r="E25" s="85"/>
      <c r="F25" s="85"/>
      <c r="G25" s="86"/>
    </row>
    <row r="26" spans="1:7" ht="15" customHeight="1" thickBot="1" x14ac:dyDescent="0.25">
      <c r="A26" s="22" t="s">
        <v>36</v>
      </c>
      <c r="B26" s="87"/>
      <c r="C26" s="88"/>
      <c r="D26" s="88"/>
      <c r="E26" s="88"/>
      <c r="F26" s="88"/>
      <c r="G26" s="89"/>
    </row>
  </sheetData>
  <mergeCells count="39">
    <mergeCell ref="B25:G25"/>
    <mergeCell ref="B26:G26"/>
    <mergeCell ref="C18:E18"/>
    <mergeCell ref="F18:F19"/>
    <mergeCell ref="G18:G19"/>
    <mergeCell ref="C19:E19"/>
    <mergeCell ref="B20:G20"/>
    <mergeCell ref="A21:A24"/>
    <mergeCell ref="B24:G24"/>
    <mergeCell ref="B14:D14"/>
    <mergeCell ref="E14:G14"/>
    <mergeCell ref="A15:A19"/>
    <mergeCell ref="C15:E15"/>
    <mergeCell ref="B16:B17"/>
    <mergeCell ref="C16:E16"/>
    <mergeCell ref="F16:F17"/>
    <mergeCell ref="G16:G17"/>
    <mergeCell ref="C17:E17"/>
    <mergeCell ref="B18:B19"/>
    <mergeCell ref="A10:A11"/>
    <mergeCell ref="B10:G10"/>
    <mergeCell ref="B11:G11"/>
    <mergeCell ref="B12:G12"/>
    <mergeCell ref="B13:D13"/>
    <mergeCell ref="E13:G13"/>
    <mergeCell ref="A8:A9"/>
    <mergeCell ref="B8:G8"/>
    <mergeCell ref="B9:G9"/>
    <mergeCell ref="B1:D1"/>
    <mergeCell ref="E1:G1"/>
    <mergeCell ref="B2:D2"/>
    <mergeCell ref="E2:G2"/>
    <mergeCell ref="B3:D3"/>
    <mergeCell ref="E3:G3"/>
    <mergeCell ref="B4:G4"/>
    <mergeCell ref="B5:G5"/>
    <mergeCell ref="B6:D6"/>
    <mergeCell ref="E6:G6"/>
    <mergeCell ref="B7:G7"/>
  </mergeCells>
  <phoneticPr fontId="3"/>
  <printOptions horizontalCentered="1"/>
  <pageMargins left="0.43" right="0.25" top="1.1811023622047245" bottom="0.78740157480314965" header="0.59055118110236227" footer="0.59055118110236227"/>
  <pageSetup paperSize="9" scale="90" fitToWidth="0" fitToHeight="0" orientation="portrait" r:id="rId1"/>
  <headerFooter alignWithMargins="0">
    <oddHeader xml:space="preserve">&amp;C&amp;"ＭＳ Ｐ明朝,太字"製品別比較表（先発品との比較）&amp;R&amp;"ＭＳ Ｐ明朝,標準"
製造販売元：ダイト株式会社
</oddHeader>
    <oddFooter>&amp;R&amp;"ＭＳ Ｐ明朝,標準"202404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フェキソフェナジン塩酸塩錠30mg「ダイト」</vt:lpstr>
      <vt:lpstr>フェキソフェナジン塩酸塩錠30mg「ダイト」!Print_Area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鴨川　育代</dc:creator>
  <cp:lastModifiedBy>高橋　政行</cp:lastModifiedBy>
  <cp:lastPrinted>2022-07-14T04:55:30Z</cp:lastPrinted>
  <dcterms:created xsi:type="dcterms:W3CDTF">2020-10-07T06:47:36Z</dcterms:created>
  <dcterms:modified xsi:type="dcterms:W3CDTF">2024-04-12T04:49:37Z</dcterms:modified>
</cp:coreProperties>
</file>